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4\Dicembre 2024\"/>
    </mc:Choice>
  </mc:AlternateContent>
  <xr:revisionPtr revIDLastSave="0" documentId="8_{6834871C-AD0F-4537-BF63-A40BC0104A9C}" xr6:coauthVersionLast="47" xr6:coauthVersionMax="47" xr10:uidLastSave="{00000000-0000-0000-0000-000000000000}"/>
  <bookViews>
    <workbookView xWindow="-120" yWindow="-120" windowWidth="29040" windowHeight="15720" xr2:uid="{912586D8-DBE2-4057-BAD3-3E5642961437}"/>
  </bookViews>
  <sheets>
    <sheet name="Foglio1" sheetId="2" r:id="rId1"/>
  </sheets>
  <calcPr calcId="0"/>
  <pivotCaches>
    <pivotCache cacheId="4" r:id="rId2"/>
  </pivotCaches>
</workbook>
</file>

<file path=xl/calcChain.xml><?xml version="1.0" encoding="utf-8"?>
<calcChain xmlns="http://schemas.openxmlformats.org/spreadsheetml/2006/main">
  <c r="C18" i="2" l="1"/>
</calcChain>
</file>

<file path=xl/sharedStrings.xml><?xml version="1.0" encoding="utf-8"?>
<sst xmlns="http://schemas.openxmlformats.org/spreadsheetml/2006/main" count="11" uniqueCount="10">
  <si>
    <t>rifiuti biodegradabili di cucine e mense</t>
  </si>
  <si>
    <t>apparecchiature fuori uso contenenti clorofluorocarburi</t>
  </si>
  <si>
    <t>apparecchiature elettriche ed elettroniche fuori uso, diverse da quelle di cui alla voce 20 01 21 e 20 01 23, contenenti componenti pericolosi (3)</t>
  </si>
  <si>
    <t>rifiuti ingombranti</t>
  </si>
  <si>
    <t>carta e cartone</t>
  </si>
  <si>
    <t>rifiuti urbani non differenziati</t>
  </si>
  <si>
    <t>(vuoto)</t>
  </si>
  <si>
    <t>Totale complessivo</t>
  </si>
  <si>
    <t>Rifiuti</t>
  </si>
  <si>
    <t>tonnellate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</si>
</sst>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18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10"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a\Downloads\lista_movimenti_36%20(29)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 Tocchini" refreshedDate="45671.440190393521" createdVersion="8" refreshedVersion="8" minRefreshableVersion="3" recordCount="15" xr:uid="{D34A5EF6-ACB3-465B-B7DB-AD54C27F0153}">
  <cacheSource type="worksheet">
    <worksheetSource ref="A1:AE1048576" sheet="lista_movimenti_36 (29)" r:id="rId2"/>
  </cacheSource>
  <cacheFields count="31">
    <cacheField name="lista_movim.c_SMACODAZI+' - '" numFmtId="0">
      <sharedItems containsNonDate="0" containsString="0" containsBlank="1"/>
    </cacheField>
    <cacheField name="lista_movim.c_RAGSOCA" numFmtId="0">
      <sharedItems containsNonDate="0" containsString="0" containsBlank="1"/>
    </cacheField>
    <cacheField name="lista_movim.c_IDMOV+' del '+ Substr(DateToChar(lista_movim.c_DTREG),7,2)+'-'+Substr(DateToChar(lista_movim.c_DTREG),5,2)+'-'+Substr(DateToChar(lista_movim.c_DTREG),1,4) + ' ' + lista_movim.c_ORAREG" numFmtId="0">
      <sharedItems containsBlank="1"/>
    </cacheField>
    <cacheField name="lista_movim.c_RAGSOCP" numFmtId="0">
      <sharedItems containsBlank="1"/>
    </cacheField>
    <cacheField name="lista_movim.c_RAGSOC1T" numFmtId="0">
      <sharedItems containsBlank="1"/>
    </cacheField>
    <cacheField name="lista_movim.c_RAGSOCD" numFmtId="0">
      <sharedItems containsBlank="1"/>
    </cacheField>
    <cacheField name="lista_movim.c_CODCAU+' - '+lista_movim.c_TIPMOV1+lista_movim.c_TIPMOV2" numFmtId="0">
      <sharedItems containsBlank="1"/>
    </cacheField>
    <cacheField name="lista_movim.c_OPERA" numFmtId="0">
      <sharedItems containsBlank="1"/>
    </cacheField>
    <cacheField name="lista_movim.c_CODRIFCER" numFmtId="0">
      <sharedItems containsString="0" containsBlank="1" containsNumber="1" containsInteger="1" minValue="200101" maxValue="200307" count="7">
        <n v="200108"/>
        <n v="200123"/>
        <n v="200135"/>
        <n v="200307"/>
        <n v="200101"/>
        <n v="200301"/>
        <m/>
      </sharedItems>
    </cacheField>
    <cacheField name="lista_movim.c_STATOF" numFmtId="0">
      <sharedItems containsString="0" containsBlank="1" containsNumber="1" containsInteger="1" minValue="2" maxValue="2"/>
    </cacheField>
    <cacheField name="LRTrim(lista_movim.c_VIAP)+' '+LRTrim(lista_movim.c_NUMCIVP)+' '+LRTrim(lista_movim.c_CAPP)+' '+LRTrim(lista_movim.c_DESCRIP)+ ' '+LRTrim(lista_movim.c_SIGLAP)" numFmtId="0">
      <sharedItems containsBlank="1"/>
    </cacheField>
    <cacheField name="LRTrim(lista_movim.c_VIA1D)+' '+lista_movim.c_NUMCIV1D+' '+lista_movim.c_LOCAL1D+' '+lista_movim.c_CAP1D+' '+lista_movim.c_DESCRID+' '+lista_movim.c_SIGLAD" numFmtId="0">
      <sharedItems containsBlank="1"/>
    </cacheField>
    <cacheField name="LRTrim(lista_movim.c_VIAT)+' '+lista_movim.c_NUMCIVT+' '+lista_movim.c_LOCALT+' '+lista_movim.c_CAPT+' '+lista_movim.c_DESCRIT+' '+lista_movim.c_SIGLAT" numFmtId="0">
      <sharedItems containsBlank="1"/>
    </cacheField>
    <cacheField name="lista_movim.c_NOME" numFmtId="0">
      <sharedItems containsBlank="1" count="7">
        <s v="rifiuti biodegradabili di cucine e mense"/>
        <s v="apparecchiature fuori uso contenenti clorofluorocarburi"/>
        <s v="apparecchiature elettriche ed elettroniche fuori uso, diverse da quelle di cui alla voce 20 01 21 e 20 01 23, contenenti componenti pericolosi (3)"/>
        <s v="rifiuti ingombranti"/>
        <s v="carta e cartone"/>
        <s v="rifiuti urbani non differenziati"/>
        <m/>
      </sharedItems>
    </cacheField>
    <cacheField name="lista_movim.c_TARGA+'-'+lista_movim.c_TARGARIM" numFmtId="0">
      <sharedItems containsBlank="1"/>
    </cacheField>
    <cacheField name="lista_movim.c_DTVEIC" numFmtId="0">
      <sharedItems containsNonDate="0" containsString="0" containsBlank="1"/>
    </cacheField>
    <cacheField name="lista_movim.c_NOTEREG" numFmtId="0">
      <sharedItems containsNonDate="0" containsString="0" containsBlank="1"/>
    </cacheField>
    <cacheField name="lista_movim.c_RAGSOC1 + ' - ' + lista_movim.c_VIA_I + ', ' + lista_movim.c_NUMCIV_I + ' - ' + lista_movim.c_COMUNE_I" numFmtId="0">
      <sharedItems containsNonDate="0" containsString="0" containsBlank="1"/>
    </cacheField>
    <cacheField name="lista_movim.c_ORAINITRA" numFmtId="0">
      <sharedItems containsNonDate="0" containsDate="1" containsString="0" containsBlank="1" minDate="1899-12-30T08:26:00" maxDate="1899-12-30T14:19:00"/>
    </cacheField>
    <cacheField name="lista_movim.c_DTINITRA" numFmtId="0">
      <sharedItems containsNonDate="0" containsDate="1" containsString="0" containsBlank="1" minDate="2024-12-02T00:00:00" maxDate="2025-01-01T00:00:00"/>
    </cacheField>
    <cacheField name="lista_movim.c_NUMBOLLA+'  del   '+ Substr(DateToChar(lista_movim.c_DTBOLLA),7,2)+'-'+Substr(DateToChar(lista_movim.c_DTBOLLA),5,2)+'-'+Substr(DateToChar(lista_movim.c_DTBOLLA),1,4)" numFmtId="0">
      <sharedItems containsNonDate="0" containsString="0" containsBlank="1"/>
    </cacheField>
    <cacheField name="lista_movim.c_ORAFINTRA" numFmtId="0">
      <sharedItems containsNonDate="0" containsDate="1" containsString="0" containsBlank="1" minDate="1899-12-30T08:26:00" maxDate="1899-12-30T14:19:00"/>
    </cacheField>
    <cacheField name="lista_movim.c_DTFINTRA" numFmtId="0">
      <sharedItems containsNonDate="0" containsDate="1" containsString="0" containsBlank="1" minDate="2024-12-02T00:00:00" maxDate="2025-01-01T00:00:00"/>
    </cacheField>
    <cacheField name="lista_movim.c_RAGSOC2 + ' - ' + lista_movim.c_VIA_I2 + ', ' + lista_movim.c_NUMCIV_I2" numFmtId="0">
      <sharedItems containsNonDate="0" containsString="0" containsBlank="1"/>
    </cacheField>
    <cacheField name="lista_movim.c_NUMFORMU+'  del   '+ Substr(DateToChar(lista_movim.c_DTFORMU),7,2)+'-'+Substr(DateToChar(lista_movim.c_DTFORMU),5,2)+'-'+Substr(DateToChar(lista_movim.c_DTFORMU),1,4)" numFmtId="0">
      <sharedItems containsBlank="1"/>
    </cacheField>
    <cacheField name="lista_movim.c_QUATON" numFmtId="0">
      <sharedItems containsString="0" containsBlank="1" containsNumber="1" minValue="0.06" maxValue="7.34"/>
    </cacheField>
    <cacheField name="Trim(iif(lista_movim.c_HP1='S','HP1',' '))+' '+Trim(iif(lista_movim.c_HP2='S','HP2',' ')) +Trim(iif(lista_movim.c_HP3='S','HP3',' ')) +Trim(iif(lista_movim.c_HP4='S','HP4',' ')) +Trim(iif(lista_movim.c_HP5='S','HP5',' ')) +Trim(iif(lista_movim.c_HP6='S','HP6',' ')) +Trim(iif(lista_movim.c_HP7='S','HP7',' '))+' '+Trim(iif(lista_movim.c_HP8='S','HP8',' ')) +Trim(iif(lista_movim.c_HP9='S','HP9',' '))+' '+Trim(iif(lista_movim.c_HP10='S','HP10',' ')) +Trim(iif(lista_movim.c_HP11='S','HP11',' '))+' '+Trim(iif(lista_movim.c_HP12='S','HP12',' ')) +Trim(iif(lista_movim.c_HP13='S','HP13',' '))+' '+Trim(iif(lista_movim.c_HP14='S','HP14',' ')) +Trim(iif(lista_movim.c_HP15='S','HP15',' '))" numFmtId="0">
      <sharedItems containsBlank="1"/>
    </cacheField>
    <cacheField name="lista_movim.c_CODONU+'-'+lista_movim.c_DESONU" numFmtId="0">
      <sharedItems containsNonDate="0" containsString="0" containsBlank="1"/>
    </cacheField>
    <cacheField name="lista_movim.c_PERCORSO" numFmtId="0">
      <sharedItems containsNonDate="0" containsString="0" containsBlank="1"/>
    </cacheField>
    <cacheField name="c_PERCORSO_ALL" numFmtId="0">
      <sharedItems containsNonDate="0" containsString="0" containsBlank="1"/>
    </cacheField>
    <cacheField name="lista_movim.c_QUAM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m/>
    <m/>
    <s v="00672406 del 02-12-2024 09:08"/>
    <s v="COMUNE DI SILLANO GIUNCUGNANO"/>
    <s v="ASCIT SERVIZI AMBIENTALI SPA"/>
    <s v="ASCIT SERVIZI AMBIENTALI SPA"/>
    <s v="05 - C"/>
    <s v="R13"/>
    <x v="0"/>
    <n v="2"/>
    <s v="TERRITORIO COMUNALE  55030 Sillano Giuncugnano LU"/>
    <s v="LOC. SALANETTI - STAZIONE TRAVASO SN SALANETTI 55012 Capannori LU"/>
    <s v="VIA SAN CRISTOFORO 82 LAMMARI 55012 Capannori LU"/>
    <x v="0"/>
    <s v="GC993XZ-"/>
    <m/>
    <m/>
    <m/>
    <d v="1899-12-30T09:08:00"/>
    <d v="2024-12-02T00:00:00"/>
    <m/>
    <d v="1899-12-30T09:08:00"/>
    <d v="2024-12-02T00:00:00"/>
    <m/>
    <m/>
    <n v="0.57999999999999996"/>
    <m/>
    <m/>
    <m/>
    <m/>
    <m/>
  </r>
  <r>
    <m/>
    <m/>
    <s v="00672593 del 03-12-2024 10:55"/>
    <s v="COMUNE DI SILLANO GIUNCUGNANO"/>
    <s v="ASCIT SERVIZI AMBIENTALI SPA"/>
    <s v="ASCIT SERVIZI AMBIENTALI SPA"/>
    <s v="05 - C"/>
    <s v="R13"/>
    <x v="0"/>
    <n v="2"/>
    <s v="TERRITORIO COMUNALE  55030 Sillano Giuncugnano LU"/>
    <s v="LOC. SALANETTI - STAZIONE TRAVASO SN SALANETTI 55012 Capannori LU"/>
    <s v="VIA SAN CRISTOFORO 82 LAMMARI 55012 Capannori LU"/>
    <x v="0"/>
    <s v="GC993XZ-"/>
    <m/>
    <m/>
    <m/>
    <d v="1899-12-30T10:55:00"/>
    <d v="2024-12-03T00:00:00"/>
    <m/>
    <d v="1899-12-30T10:55:00"/>
    <d v="2024-12-03T00:00:00"/>
    <m/>
    <m/>
    <n v="1.36"/>
    <m/>
    <m/>
    <m/>
    <m/>
    <m/>
  </r>
  <r>
    <m/>
    <m/>
    <s v="00673090 del 06-12-2024 10:32"/>
    <s v="COMUNE DI SILLANO GIUNCUGNANO"/>
    <s v="ASCIT SERVIZI AMBIENTALI SPA"/>
    <s v="ASCIT SERVIZI AMBIENTALI SPA"/>
    <s v="05 - C"/>
    <s v="R13"/>
    <x v="1"/>
    <n v="2"/>
    <s v="TERRITORIO COMUNALE  55030 Sillano Giuncugnano LU"/>
    <s v="LOC. SALANETTI - CENTRO MULTIRACCOLTA S2 SALANETTI 55012 Capannori LU"/>
    <s v="VIA SAN CRISTOFORO 82 LAMMARI 55012 Capannori LU"/>
    <x v="1"/>
    <s v="GW345KF-"/>
    <m/>
    <m/>
    <m/>
    <d v="1899-12-30T10:32:00"/>
    <d v="2024-12-06T00:00:00"/>
    <m/>
    <d v="1899-12-30T10:32:00"/>
    <d v="2024-12-06T00:00:00"/>
    <m/>
    <m/>
    <n v="7.0000000000000007E-2"/>
    <s v="     HP14"/>
    <m/>
    <m/>
    <m/>
    <m/>
  </r>
  <r>
    <m/>
    <m/>
    <s v="00673092 del 06-12-2024 10:34"/>
    <s v="COMUNE DI SILLANO GIUNCUGNANO"/>
    <s v="ASCIT SERVIZI AMBIENTALI SPA"/>
    <s v="ASCIT SERVIZI AMBIENTALI SPA"/>
    <s v="05 - C"/>
    <s v="R13"/>
    <x v="2"/>
    <n v="2"/>
    <s v="TERRITORIO COMUNALE  55030 Sillano Giuncugnano LU"/>
    <s v="LOC. SALANETTI - CENTRO MULTIRACCOLTA S2 SALANETTI 55012 Capannori LU"/>
    <s v="VIA SAN CRISTOFORO 82 LAMMARI 55012 Capannori LU"/>
    <x v="2"/>
    <s v="GW345KF-"/>
    <m/>
    <m/>
    <m/>
    <d v="1899-12-30T10:34:00"/>
    <d v="2024-12-06T00:00:00"/>
    <m/>
    <d v="1899-12-30T10:34:00"/>
    <d v="2024-12-06T00:00:00"/>
    <m/>
    <m/>
    <n v="0.06"/>
    <s v=" HP5HP6    HP14"/>
    <m/>
    <m/>
    <m/>
    <m/>
  </r>
  <r>
    <m/>
    <m/>
    <s v="00673346 del 06-12-2024 11:00"/>
    <s v="COMUNE DI SILLANO GIUNCUGNANO"/>
    <s v="ASCIT SERVIZI AMBIENTALI SPA"/>
    <s v="RELIFE RECYCLING SRL"/>
    <s v="16 - TP"/>
    <s v="R13"/>
    <x v="3"/>
    <n v="2"/>
    <s v="TERRITORIO COMUNALE  55030 Sillano Giuncugnano LU"/>
    <s v="VIA PER SALANETTI 17 LUNATA 55012 Capannori LU"/>
    <s v="VIA SAN CRISTOFORO 82 LAMMARI 55012 Capannori LU"/>
    <x v="3"/>
    <s v="GW345KF-"/>
    <m/>
    <m/>
    <m/>
    <d v="1899-12-30T11:00:00"/>
    <d v="2024-12-06T00:00:00"/>
    <m/>
    <d v="1899-12-30T11:00:00"/>
    <d v="2024-12-06T00:00:00"/>
    <m/>
    <s v="02765/RELIFE  del   06-12-2024"/>
    <n v="0.95"/>
    <m/>
    <m/>
    <m/>
    <m/>
    <m/>
  </r>
  <r>
    <m/>
    <m/>
    <s v="00673843 del 09-12-2024 09:23"/>
    <s v="COMUNE DI SILLANO GIUNCUGNANO"/>
    <s v="ASCIT SERVIZI AMBIENTALI SPA"/>
    <s v="SMURFIT WESTROCK RECYCLING ITALIA SRL"/>
    <s v="16 - TP"/>
    <s v="R13"/>
    <x v="4"/>
    <n v="2"/>
    <s v="TERRITORIO COMUNALE  55030 Sillano Giuncugnano LU"/>
    <s v="VIA DEL FANUCCHI 17 MARLIA 55012 Capannori LU"/>
    <s v="VIA SAN CRISTOFORO 82 LAMMARI 55012 Capannori LU"/>
    <x v="4"/>
    <s v="ER915EA-"/>
    <m/>
    <m/>
    <m/>
    <d v="1899-12-30T09:10:00"/>
    <d v="2024-12-09T00:00:00"/>
    <m/>
    <d v="1899-12-30T09:23:00"/>
    <d v="2024-12-09T00:00:00"/>
    <m/>
    <s v="15989/CARTA  del   09-12-2024"/>
    <n v="5.12"/>
    <m/>
    <m/>
    <m/>
    <m/>
    <m/>
  </r>
  <r>
    <m/>
    <m/>
    <s v="00674202 del 12-12-2024 11:54"/>
    <s v="COMUNE DI SILLANO GIUNCUGNANO"/>
    <s v="ASCIT SERVIZI AMBIENTALI SPA"/>
    <s v="ASCIT SERVIZI AMBIENTALI SPA"/>
    <s v="05 - C"/>
    <s v="R13"/>
    <x v="0"/>
    <n v="2"/>
    <s v="TERRITORIO COMUNALE  55030 Sillano Giuncugnano LU"/>
    <s v="LOC. SALANETTI - STAZIONE TRAVASO SN SALANETTI 55012 Capannori LU"/>
    <s v="VIA SAN CRISTOFORO 82 LAMMARI 55012 Capannori LU"/>
    <x v="0"/>
    <s v="GD475DK-"/>
    <m/>
    <m/>
    <m/>
    <d v="1899-12-30T11:54:00"/>
    <d v="2024-12-12T00:00:00"/>
    <m/>
    <d v="1899-12-30T11:54:00"/>
    <d v="2024-12-12T00:00:00"/>
    <m/>
    <m/>
    <n v="0.7"/>
    <m/>
    <m/>
    <m/>
    <m/>
    <m/>
  </r>
  <r>
    <m/>
    <m/>
    <s v="00674476 del 14-12-2024 10:42"/>
    <s v="COMUNE DI SILLANO GIUNCUGNANO"/>
    <s v="ASCIT SERVIZI AMBIENTALI SPA"/>
    <s v="ASCIT SERVIZI AMBIENTALI SPA"/>
    <s v="05 - C"/>
    <s v="R13"/>
    <x v="5"/>
    <n v="2"/>
    <s v="TERRITORIO COMUNALE  55030 Sillano Giuncugnano LU"/>
    <s v="LOC. SALANETTI - STAZIONE TRAVASO SN SALANETTI 55012 Capannori LU"/>
    <s v="VIA SAN CRISTOFORO 82 LAMMARI 55012 Capannori LU"/>
    <x v="5"/>
    <s v="FP851VJ-"/>
    <m/>
    <m/>
    <m/>
    <d v="1899-12-30T10:32:00"/>
    <d v="2024-12-14T00:00:00"/>
    <m/>
    <d v="1899-12-30T10:42:00"/>
    <d v="2024-12-14T00:00:00"/>
    <m/>
    <m/>
    <n v="7.34"/>
    <m/>
    <m/>
    <m/>
    <m/>
    <m/>
  </r>
  <r>
    <m/>
    <m/>
    <s v="00674609 del 16-12-2024 10:07"/>
    <s v="COMUNE DI SILLANO GIUNCUGNANO"/>
    <s v="ASCIT SERVIZI AMBIENTALI SPA"/>
    <s v="ASCIT SERVIZI AMBIENTALI SPA"/>
    <s v="05 - C"/>
    <s v="R13"/>
    <x v="0"/>
    <n v="2"/>
    <s v="TERRITORIO COMUNALE  55030 Sillano Giuncugnano LU"/>
    <s v="LOC. SALANETTI - STAZIONE TRAVASO SN SALANETTI 55012 Capannori LU"/>
    <s v="VIA SAN CRISTOFORO 82 LAMMARI 55012 Capannori LU"/>
    <x v="0"/>
    <s v="GD475DK-"/>
    <m/>
    <m/>
    <m/>
    <d v="1899-12-30T10:07:00"/>
    <d v="2024-12-16T00:00:00"/>
    <m/>
    <d v="1899-12-30T10:07:00"/>
    <d v="2024-12-16T00:00:00"/>
    <m/>
    <m/>
    <n v="0.7"/>
    <m/>
    <m/>
    <m/>
    <m/>
    <m/>
  </r>
  <r>
    <m/>
    <m/>
    <s v="00674704 del 16-12-2024 14:19"/>
    <s v="COMUNE DI SILLANO GIUNCUGNANO"/>
    <s v="ASCIT SERVIZI AMBIENTALI SPA"/>
    <s v="ASCIT SERVIZI AMBIENTALI SPA"/>
    <s v="05 - C"/>
    <s v="R13"/>
    <x v="0"/>
    <n v="2"/>
    <s v="TERRITORIO COMUNALE  55030 Sillano Giuncugnano LU"/>
    <s v="LOC. SALANETTI - STAZIONE TRAVASO SN SALANETTI 55012 Capannori LU"/>
    <s v="VIA SAN CRISTOFORO 82 LAMMARI 55012 Capannori LU"/>
    <x v="0"/>
    <s v="FP851VJ-"/>
    <m/>
    <m/>
    <m/>
    <d v="1899-12-30T14:19:00"/>
    <d v="2024-12-16T00:00:00"/>
    <m/>
    <d v="1899-12-30T14:19:00"/>
    <d v="2024-12-16T00:00:00"/>
    <m/>
    <m/>
    <n v="0.5"/>
    <m/>
    <m/>
    <m/>
    <m/>
    <m/>
  </r>
  <r>
    <m/>
    <m/>
    <s v="00674797 del 17-12-2024 10:31"/>
    <s v="COMUNE DI SILLANO GIUNCUGNANO"/>
    <s v="ASCIT SERVIZI AMBIENTALI SPA"/>
    <s v="ASCIT SERVIZI AMBIENTALI SPA"/>
    <s v="05 - C"/>
    <s v="R13"/>
    <x v="0"/>
    <n v="2"/>
    <s v="TERRITORIO COMUNALE  55030 Sillano Giuncugnano LU"/>
    <s v="LOC. SALANETTI - STAZIONE TRAVASO SN SALANETTI 55012 Capannori LU"/>
    <s v="VIA SAN CRISTOFORO 82 LAMMARI 55012 Capannori LU"/>
    <x v="0"/>
    <s v="GD475DK-"/>
    <m/>
    <m/>
    <m/>
    <d v="1899-12-30T10:30:00"/>
    <d v="2024-12-17T00:00:00"/>
    <m/>
    <d v="1899-12-30T10:31:00"/>
    <d v="2024-12-17T00:00:00"/>
    <m/>
    <m/>
    <n v="0.6"/>
    <m/>
    <m/>
    <m/>
    <m/>
    <m/>
  </r>
  <r>
    <m/>
    <m/>
    <s v="00675696 del 23-12-2024 08:46"/>
    <s v="COMUNE DI SILLANO GIUNCUGNANO"/>
    <s v="ASCIT SERVIZI AMBIENTALI SPA"/>
    <s v="ASCIT SERVIZI AMBIENTALI SPA"/>
    <s v="05 - C"/>
    <s v="R13"/>
    <x v="0"/>
    <n v="2"/>
    <s v="TERRITORIO COMUNALE  55030 Sillano Giuncugnano LU"/>
    <s v="LOC. SALANETTI - STAZIONE TRAVASO SN SALANETTI 55012 Capannori LU"/>
    <s v="VIA SAN CRISTOFORO 82 LAMMARI 55012 Capannori LU"/>
    <x v="0"/>
    <s v="GC993XZ-"/>
    <m/>
    <m/>
    <m/>
    <d v="1899-12-30T08:46:00"/>
    <d v="2024-12-23T00:00:00"/>
    <m/>
    <d v="1899-12-30T08:46:00"/>
    <d v="2024-12-23T00:00:00"/>
    <m/>
    <m/>
    <n v="0.7"/>
    <m/>
    <m/>
    <m/>
    <m/>
    <m/>
  </r>
  <r>
    <m/>
    <m/>
    <s v="00675828 del 24-12-2024 09:19"/>
    <s v="COMUNE DI SILLANO GIUNCUGNANO"/>
    <s v="ASCIT SERVIZI AMBIENTALI SPA"/>
    <s v="ASCIT SERVIZI AMBIENTALI SPA"/>
    <s v="05 - C"/>
    <s v="R13"/>
    <x v="0"/>
    <n v="2"/>
    <s v="TERRITORIO COMUNALE  55030 Sillano Giuncugnano LU"/>
    <s v="LOC. SALANETTI - STAZIONE TRAVASO SN SALANETTI 55012 Capannori LU"/>
    <s v="VIA SAN CRISTOFORO 82 LAMMARI 55012 Capannori LU"/>
    <x v="0"/>
    <s v="FP851VJ-"/>
    <m/>
    <m/>
    <m/>
    <d v="1899-12-30T09:19:00"/>
    <d v="2024-12-24T00:00:00"/>
    <m/>
    <d v="1899-12-30T09:19:00"/>
    <d v="2024-12-24T00:00:00"/>
    <m/>
    <m/>
    <n v="0.6"/>
    <m/>
    <m/>
    <m/>
    <m/>
    <m/>
  </r>
  <r>
    <m/>
    <m/>
    <s v="00676587 del 31-12-2024 08:26"/>
    <s v="COMUNE DI SILLANO GIUNCUGNANO"/>
    <s v="ASCIT SERVIZI AMBIENTALI SPA"/>
    <s v="ASCIT SERVIZI AMBIENTALI SPA"/>
    <s v="05 - C"/>
    <s v="R13"/>
    <x v="0"/>
    <n v="2"/>
    <s v="TERRITORIO COMUNALE  55030 Sillano Giuncugnano LU"/>
    <s v="LOC. SALANETTI - STAZIONE TRAVASO SN SALANETTI 55012 Capannori LU"/>
    <s v="VIA SAN CRISTOFORO 82 LAMMARI 55012 Capannori LU"/>
    <x v="0"/>
    <s v="GD475DK-"/>
    <m/>
    <m/>
    <m/>
    <d v="1899-12-30T08:26:00"/>
    <d v="2024-12-31T00:00:00"/>
    <m/>
    <d v="1899-12-30T08:26:00"/>
    <d v="2024-12-31T00:00:00"/>
    <m/>
    <m/>
    <n v="1.1599999999999999"/>
    <m/>
    <m/>
    <m/>
    <m/>
    <m/>
  </r>
  <r>
    <m/>
    <m/>
    <m/>
    <m/>
    <m/>
    <m/>
    <m/>
    <m/>
    <x v="6"/>
    <m/>
    <m/>
    <m/>
    <m/>
    <x v="6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7183E8-77CA-4D00-81E0-F5F0F5C2BD33}" name="Tabella pivot1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Rifiuti">
  <location ref="A3:B18" firstHeaderRow="1" firstDataRow="1" firstDataCol="1"/>
  <pivotFields count="31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4"/>
        <item x="0"/>
        <item x="1"/>
        <item x="2"/>
        <item x="5"/>
        <item x="3"/>
        <item x="6"/>
        <item t="default"/>
      </items>
    </pivotField>
    <pivotField showAll="0"/>
    <pivotField showAll="0"/>
    <pivotField showAll="0"/>
    <pivotField showAll="0"/>
    <pivotField axis="axisRow" showAll="0">
      <items count="8">
        <item x="2"/>
        <item x="1"/>
        <item x="4"/>
        <item x="0"/>
        <item x="3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2">
    <field x="13"/>
    <field x="8"/>
  </rowFields>
  <rowItems count="15">
    <i>
      <x/>
    </i>
    <i r="1">
      <x v="3"/>
    </i>
    <i>
      <x v="1"/>
    </i>
    <i r="1">
      <x v="2"/>
    </i>
    <i>
      <x v="2"/>
    </i>
    <i r="1">
      <x/>
    </i>
    <i>
      <x v="3"/>
    </i>
    <i r="1">
      <x v="1"/>
    </i>
    <i>
      <x v="4"/>
    </i>
    <i r="1">
      <x v="5"/>
    </i>
    <i>
      <x v="5"/>
    </i>
    <i r="1">
      <x v="4"/>
    </i>
    <i>
      <x v="6"/>
    </i>
    <i r="1">
      <x v="6"/>
    </i>
    <i t="grand">
      <x/>
    </i>
  </rowItems>
  <colItems count="1">
    <i/>
  </colItems>
  <dataFields count="1">
    <dataField name="tonnellate" fld="25" baseField="0" baseItem="0"/>
  </dataFields>
  <formats count="10">
    <format dxfId="9">
      <pivotArea field="13" type="button" dataOnly="0" labelOnly="1" outline="0" axis="axisRow" fieldPosition="0"/>
    </format>
    <format dxfId="8">
      <pivotArea dataOnly="0" labelOnly="1" fieldPosition="0">
        <references count="1">
          <reference field="13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8" count="1">
            <x v="3"/>
          </reference>
          <reference field="13" count="1" selected="0">
            <x v="0"/>
          </reference>
        </references>
      </pivotArea>
    </format>
    <format dxfId="5">
      <pivotArea dataOnly="0" labelOnly="1" fieldPosition="0">
        <references count="2">
          <reference field="8" count="1">
            <x v="2"/>
          </reference>
          <reference field="13" count="1" selected="0">
            <x v="1"/>
          </reference>
        </references>
      </pivotArea>
    </format>
    <format dxfId="4">
      <pivotArea dataOnly="0" labelOnly="1" fieldPosition="0">
        <references count="2">
          <reference field="8" count="1">
            <x v="0"/>
          </reference>
          <reference field="13" count="1" selected="0">
            <x v="2"/>
          </reference>
        </references>
      </pivotArea>
    </format>
    <format dxfId="3">
      <pivotArea dataOnly="0" labelOnly="1" fieldPosition="0">
        <references count="2">
          <reference field="8" count="1">
            <x v="1"/>
          </reference>
          <reference field="13" count="1" selected="0">
            <x v="3"/>
          </reference>
        </references>
      </pivotArea>
    </format>
    <format dxfId="2">
      <pivotArea dataOnly="0" labelOnly="1" fieldPosition="0">
        <references count="2">
          <reference field="8" count="1">
            <x v="5"/>
          </reference>
          <reference field="13" count="1" selected="0">
            <x v="4"/>
          </reference>
        </references>
      </pivotArea>
    </format>
    <format dxfId="1">
      <pivotArea dataOnly="0" labelOnly="1" fieldPosition="0">
        <references count="2">
          <reference field="8" count="1">
            <x v="4"/>
          </reference>
          <reference field="13" count="1" selected="0">
            <x v="5"/>
          </reference>
        </references>
      </pivotArea>
    </format>
    <format dxfId="0">
      <pivotArea dataOnly="0" labelOnly="1" fieldPosition="0">
        <references count="2">
          <reference field="8" count="1">
            <x v="6"/>
          </reference>
          <reference field="13" count="1" selected="0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C4EE-3CBB-4592-9B0A-78B2D6B45B0E}">
  <dimension ref="A3:C18"/>
  <sheetViews>
    <sheetView tabSelected="1" workbookViewId="0">
      <selection activeCell="C22" sqref="C22"/>
    </sheetView>
  </sheetViews>
  <sheetFormatPr defaultRowHeight="15" x14ac:dyDescent="0.25"/>
  <cols>
    <col min="1" max="1" width="43.42578125" style="4" customWidth="1"/>
    <col min="2" max="3" width="32" bestFit="1" customWidth="1"/>
  </cols>
  <sheetData>
    <row r="3" spans="1:2" x14ac:dyDescent="0.25">
      <c r="A3" s="2" t="s">
        <v>8</v>
      </c>
      <c r="B3" t="s">
        <v>9</v>
      </c>
    </row>
    <row r="4" spans="1:2" ht="60" x14ac:dyDescent="0.25">
      <c r="A4" s="3" t="s">
        <v>2</v>
      </c>
      <c r="B4" s="1">
        <v>0.06</v>
      </c>
    </row>
    <row r="5" spans="1:2" x14ac:dyDescent="0.25">
      <c r="A5" s="3">
        <v>200135</v>
      </c>
      <c r="B5" s="1">
        <v>0.06</v>
      </c>
    </row>
    <row r="6" spans="1:2" ht="30" x14ac:dyDescent="0.25">
      <c r="A6" s="3" t="s">
        <v>1</v>
      </c>
      <c r="B6" s="1">
        <v>7.0000000000000007E-2</v>
      </c>
    </row>
    <row r="7" spans="1:2" x14ac:dyDescent="0.25">
      <c r="A7" s="3">
        <v>200123</v>
      </c>
      <c r="B7" s="1">
        <v>7.0000000000000007E-2</v>
      </c>
    </row>
    <row r="8" spans="1:2" x14ac:dyDescent="0.25">
      <c r="A8" s="3" t="s">
        <v>4</v>
      </c>
      <c r="B8" s="1">
        <v>5.12</v>
      </c>
    </row>
    <row r="9" spans="1:2" x14ac:dyDescent="0.25">
      <c r="A9" s="3">
        <v>200101</v>
      </c>
      <c r="B9" s="1">
        <v>5.12</v>
      </c>
    </row>
    <row r="10" spans="1:2" x14ac:dyDescent="0.25">
      <c r="A10" s="3" t="s">
        <v>0</v>
      </c>
      <c r="B10" s="1">
        <v>6.8999999999999995</v>
      </c>
    </row>
    <row r="11" spans="1:2" x14ac:dyDescent="0.25">
      <c r="A11" s="3">
        <v>200108</v>
      </c>
      <c r="B11" s="1">
        <v>6.8999999999999995</v>
      </c>
    </row>
    <row r="12" spans="1:2" x14ac:dyDescent="0.25">
      <c r="A12" s="3" t="s">
        <v>3</v>
      </c>
      <c r="B12" s="1">
        <v>0.95</v>
      </c>
    </row>
    <row r="13" spans="1:2" x14ac:dyDescent="0.25">
      <c r="A13" s="3">
        <v>200307</v>
      </c>
      <c r="B13" s="1">
        <v>0.95</v>
      </c>
    </row>
    <row r="14" spans="1:2" x14ac:dyDescent="0.25">
      <c r="A14" s="3" t="s">
        <v>5</v>
      </c>
      <c r="B14" s="1">
        <v>7.34</v>
      </c>
    </row>
    <row r="15" spans="1:2" x14ac:dyDescent="0.25">
      <c r="A15" s="3">
        <v>200301</v>
      </c>
      <c r="B15" s="1">
        <v>7.34</v>
      </c>
    </row>
    <row r="16" spans="1:2" x14ac:dyDescent="0.25">
      <c r="A16" s="3" t="s">
        <v>6</v>
      </c>
      <c r="B16" s="1"/>
    </row>
    <row r="17" spans="1:3" x14ac:dyDescent="0.25">
      <c r="A17" s="3" t="s">
        <v>6</v>
      </c>
      <c r="B17" s="1"/>
    </row>
    <row r="18" spans="1:3" ht="18.75" x14ac:dyDescent="0.3">
      <c r="A18" s="3" t="s">
        <v>7</v>
      </c>
      <c r="B18" s="1">
        <v>20.439999999999998</v>
      </c>
      <c r="C18" s="5">
        <f>(GETPIVOTDATA("lista_movim.c_QUATON",$A$3)-GETPIVOTDATA("lista_movim.c_QUATON",$A$3,"lista_movim.c_CODRIFCER",200301,"lista_movim.c_NOME","rifiuti urbani non differenziati"))/GETPIVOTDATA("lista_movim.c_QUATON",$A$3)*100</f>
        <v>64.090019569471622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2025-01-14T09:35:12Z</dcterms:created>
  <dcterms:modified xsi:type="dcterms:W3CDTF">2025-01-14T09:35:12Z</dcterms:modified>
</cp:coreProperties>
</file>