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4012C14A-9D2E-4463-AC0A-59D3C04FF934}" xr6:coauthVersionLast="47" xr6:coauthVersionMax="47" xr10:uidLastSave="{00000000-0000-0000-0000-000000000000}"/>
  <bookViews>
    <workbookView xWindow="-120" yWindow="-120" windowWidth="29040" windowHeight="15720" xr2:uid="{AC9D63D3-393F-428B-AD4B-276F4B35B28A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46" i="2" l="1"/>
</calcChain>
</file>

<file path=xl/sharedStrings.xml><?xml version="1.0" encoding="utf-8"?>
<sst xmlns="http://schemas.openxmlformats.org/spreadsheetml/2006/main" count="25" uniqueCount="24">
  <si>
    <t>imballaggi in materiali misti</t>
  </si>
  <si>
    <t>pneumatici fuori uso</t>
  </si>
  <si>
    <t>rifiuti biodegradabili di cucine e mense</t>
  </si>
  <si>
    <t>legno diverso da quello di cui alla voce 20 01 37</t>
  </si>
  <si>
    <t>toner per stampa esauriti, diversi da quelli di cui alla voce 08 03 17</t>
  </si>
  <si>
    <t>imballaggi contenenti residui di sostanze pericolose o contaminati da tali sostanze</t>
  </si>
  <si>
    <t>vernici, inchiostri, adesivi e resine contenenti sostanze pericolose</t>
  </si>
  <si>
    <t>medicinali diversi da quelli di cui alla voce 20 01 31</t>
  </si>
  <si>
    <t>rifiuti urbani non differenziati</t>
  </si>
  <si>
    <t>Metalli</t>
  </si>
  <si>
    <t>apparecchiature fuori uso contenenti clorofluorocarburi</t>
  </si>
  <si>
    <t>rifiuti ingombranti</t>
  </si>
  <si>
    <t>carta e cartone</t>
  </si>
  <si>
    <t>rifiuti biodegradabili</t>
  </si>
  <si>
    <t>imballaggi di vetro</t>
  </si>
  <si>
    <t>apparecchiature elettriche ed elettroniche fuori uso, diverse da quelle di cui alle voci 20 01 21, 20 01 23 e 20 01 35</t>
  </si>
  <si>
    <t>Abbigliamento</t>
  </si>
  <si>
    <t>batterie e accumulatori di cui alle voci 16 06 01, 16 06 02 e 16 06 03, nonché batterie e accumulatori non suddivisi contenenti tali batterie</t>
  </si>
  <si>
    <t>rifiuti misti dell'attivita di costruzione e demolizione, diversi da quelli di cui alle voci 17 09 01, 17 09 02 e 17 09 03</t>
  </si>
  <si>
    <t>batterie e accumulatori, diversi da quelli di cui alla voce 20 01 33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</si>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</sst>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24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3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6002766204" createdVersion="8" refreshedVersion="8" minRefreshableVersion="3" recordCount="57" xr:uid="{52CA2942-EE4F-424A-8232-1EC2690D118B}">
  <cacheSource type="worksheet">
    <worksheetSource ref="A1:AE1048576" sheet="lista_movimenti_36 (33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1">
        <n v="150106"/>
        <n v="160103"/>
        <n v="200108"/>
        <n v="200138"/>
        <n v="80318"/>
        <n v="150110"/>
        <n v="200127"/>
        <n v="200132"/>
        <n v="200301"/>
        <n v="200140"/>
        <n v="200123"/>
        <n v="200307"/>
        <n v="200101"/>
        <n v="200201"/>
        <n v="150107"/>
        <n v="200136"/>
        <n v="200110"/>
        <n v="200133"/>
        <n v="170904"/>
        <n v="200134"/>
        <m/>
      </sharedItems>
    </cacheField>
    <cacheField name="lista_movim.c_STATOF" numFmtId="0">
      <sharedItems containsString="0" containsBlank="1" containsNumber="1" containsInteger="1" minValue="2" maxValue="2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1">
        <s v="imballaggi in materiali misti"/>
        <s v="pneumatici fuori uso"/>
        <s v="rifiuti biodegradabili di cucine e mense"/>
        <s v="legno diverso da quello di cui alla voce 20 01 37"/>
        <s v="toner per stampa esauriti, diversi da quelli di cui alla voce 08 03 17"/>
        <s v="imballaggi contenenti residui di sostanze pericolose o contaminati da tali sostanze"/>
        <s v="vernici, inchiostri, adesivi e resine contenenti sostanze pericolose"/>
        <s v="medicinali diversi da quelli di cui alla voce 20 01 31"/>
        <s v="rifiuti urbani non differenziati"/>
        <s v="Metalli"/>
        <s v="apparecchiature fuori uso contenenti clorofluorocarburi"/>
        <s v="rifiuti ingombranti"/>
        <s v="carta e cartone"/>
        <s v="rifiuti biodegradabili"/>
        <s v="imballaggi di vetro"/>
        <s v="apparecchiature elettriche ed elettroniche fuori uso, diverse da quelle di cui alle voci 20 01 21, 20 01 23 e 20 01 35"/>
        <s v="Abbigliamento"/>
        <s v="batterie e accumulatori di cui alle voci 16 06 01, 16 06 02 e 16 06 03, nonché batterie e accumulatori non suddivisi contenenti tali batterie"/>
        <s v="rifiuti misti dell'attivita di costruzione e demolizione, diversi da quelli di cui alle voci 17 09 01, 17 09 02 e 17 09 03"/>
        <s v="batterie e accumulatori, diversi da quelli di cui alla voce 20 01 33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6:20:00" maxDate="1899-12-30T16:52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20:00" maxDate="1899-12-30T17:50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6.9000000000000006E-2" maxValue="10.82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m/>
    <m/>
    <s v="00672372 del 02-12-2024 09:47"/>
    <s v="COMUNE DI BAGNI DI LUCCA"/>
    <s v="ASCIT SERVIZI AMBIENTALI SPA"/>
    <s v="ASCIT SERVIZI AMBIENTALI SPA"/>
    <s v="05 - C"/>
    <s v="R13"/>
    <x v="0"/>
    <n v="2"/>
    <s v="TERRITORIO COMUNALE  55022 Bagni di Lucca LU"/>
    <s v="LOC. SALANETTI - CENTRO MULTIRACCOLTA S2 SALANETTI 55012 Capannori LU"/>
    <s v="VIA SAN CRISTOFORO 82 LAMMARI 55012 Capannori LU"/>
    <x v="0"/>
    <s v="GD475DK-"/>
    <m/>
    <m/>
    <m/>
    <d v="1899-12-30T09:34:00"/>
    <d v="2024-12-02T00:00:00"/>
    <m/>
    <d v="1899-12-30T09:47:00"/>
    <d v="2024-12-02T00:00:00"/>
    <m/>
    <m/>
    <n v="1.21"/>
    <m/>
    <m/>
    <m/>
    <m/>
    <m/>
  </r>
  <r>
    <m/>
    <m/>
    <s v="00672535 del 03-12-2024 07:28"/>
    <s v="COMUNE DI BAGNI DI LUCCA"/>
    <s v="UTENTE CITTADINO"/>
    <s v="ASCIT SERVIZI AMBIENTALI SPA"/>
    <s v="05 - C"/>
    <s v="R13"/>
    <x v="1"/>
    <n v="2"/>
    <s v="TERRITORIO COMUNALE  55022 Bagni di Lucca LU"/>
    <s v="LOC. SALANETTI - CENTRO MULTIRACCOLTA S2 SALANETTI 55012 Capannori LU"/>
    <s v="VIA DEL COMUNE   55012 Capannori LU"/>
    <x v="1"/>
    <s v="-"/>
    <m/>
    <m/>
    <m/>
    <d v="1899-12-30T07:28:00"/>
    <d v="2024-12-03T00:00:00"/>
    <m/>
    <d v="1899-12-30T07:28:00"/>
    <d v="2024-12-03T00:00:00"/>
    <m/>
    <m/>
    <n v="0.4"/>
    <m/>
    <m/>
    <m/>
    <m/>
    <m/>
  </r>
  <r>
    <m/>
    <m/>
    <s v="00672576 del 03-12-2024 09:33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ER915EA-"/>
    <m/>
    <m/>
    <m/>
    <d v="1899-12-30T09:26:00"/>
    <d v="2024-12-03T00:00:00"/>
    <m/>
    <d v="1899-12-30T09:33:00"/>
    <d v="2024-12-03T00:00:00"/>
    <m/>
    <m/>
    <n v="5.88"/>
    <m/>
    <m/>
    <m/>
    <m/>
    <m/>
  </r>
  <r>
    <m/>
    <m/>
    <s v="00678285 del 04-12-2024 12:20"/>
    <s v="COMUNE DI BAGNI DI LUCCA"/>
    <s v="ASCIT SERVIZI AMBIENTALI SPA"/>
    <s v="AUTOTRASPORTI GRUPPO FRATI SRL"/>
    <s v="55 - CE"/>
    <s v="R12"/>
    <x v="3"/>
    <n v="2"/>
    <s v="TERRITORIO COMUNALE  55022 Bagni di Lucca LU"/>
    <s v="VIA SCOLMATORE  PALMERINO 56021 Cascina PI"/>
    <s v="VIA SAN CRISTOFORO 82 LAMMARI 55012 Capannori LU"/>
    <x v="3"/>
    <s v="GD475DK-XA339RB"/>
    <m/>
    <m/>
    <m/>
    <d v="1899-12-30T12:20:00"/>
    <d v="2024-12-04T00:00:00"/>
    <m/>
    <d v="1899-12-30T14:16:00"/>
    <d v="2024-12-04T00:00:00"/>
    <m/>
    <s v="BVRR 000047 P  del   04-12-2024"/>
    <n v="4.2"/>
    <m/>
    <m/>
    <m/>
    <m/>
    <m/>
  </r>
  <r>
    <m/>
    <m/>
    <s v="00672870 del 05-12-2024 06:20"/>
    <s v="COMUNE DI BAGNI DI LUCCA"/>
    <s v="ASCIT SERVIZI AMBIENTALI SPA"/>
    <s v="ASCIT SERVIZI AMBIENTALI SPA"/>
    <s v="05 - C"/>
    <s v="R13"/>
    <x v="3"/>
    <n v="2"/>
    <s v="TERRITORIO COMUNALE  55022 Bagni di Lucca LU"/>
    <s v="VIA DELLA FOSSETTA 41 LOC. CERRO 55011 Altopascio LU"/>
    <s v="VIA SAN CRISTOFORO 82 LAMMARI 55012 Capannori LU"/>
    <x v="3"/>
    <s v="GW344KF-"/>
    <m/>
    <m/>
    <m/>
    <d v="1899-12-30T06:20:00"/>
    <d v="2024-12-05T00:00:00"/>
    <m/>
    <d v="1899-12-30T06:20:00"/>
    <d v="2024-12-05T00:00:00"/>
    <m/>
    <m/>
    <n v="4.7300000000000004"/>
    <m/>
    <m/>
    <m/>
    <m/>
    <m/>
  </r>
  <r>
    <m/>
    <m/>
    <s v="00678275 del 05-12-2024 09:15"/>
    <s v="COMUNE DI BAGNI DI LUCCA"/>
    <s v="ERSU SPA"/>
    <s v="ERSU SPA"/>
    <s v="55 - CE"/>
    <s v="R13"/>
    <x v="4"/>
    <n v="2"/>
    <s v="TERRITORIO COMUNALE  55022 Bagni di Lucca LU"/>
    <s v="VIA DELLE CANNELLE SNC  55054 Massarosa LU"/>
    <s v="VIA PONTENUOVO 22  55045 Pietrasanta LU"/>
    <x v="4"/>
    <s v="FT837KB-"/>
    <m/>
    <m/>
    <m/>
    <d v="1899-12-30T09:15:00"/>
    <d v="2024-12-05T00:00:00"/>
    <m/>
    <d v="1899-12-30T09:15:00"/>
    <d v="2024-12-05T00:00:00"/>
    <m/>
    <s v="NYLZ008321Q  del   04-12-2024"/>
    <n v="6.9000000000000006E-2"/>
    <m/>
    <m/>
    <m/>
    <m/>
    <m/>
  </r>
  <r>
    <m/>
    <m/>
    <s v="00678276 del 05-12-2024 09:15"/>
    <s v="COMUNE DI BAGNI DI LUCCA"/>
    <s v="ERSU SPA"/>
    <s v="ERSU SPA"/>
    <s v="55 - CE"/>
    <s v="R13"/>
    <x v="5"/>
    <n v="2"/>
    <s v="TERRITORIO COMUNALE  55022 Bagni di Lucca LU"/>
    <s v="VIA DELLE CANNELLE SNC  55054 Massarosa LU"/>
    <s v="VIA PONTENUOVO 22  55045 Pietrasanta LU"/>
    <x v="5"/>
    <s v="FT837KB-"/>
    <m/>
    <m/>
    <m/>
    <d v="1899-12-30T09:15:00"/>
    <d v="2024-12-05T00:00:00"/>
    <m/>
    <d v="1899-12-30T09:15:00"/>
    <d v="2024-12-05T00:00:00"/>
    <m/>
    <s v="NYLZ008320T  del   04-12-2024"/>
    <n v="8.6999999999999994E-2"/>
    <s v=" HP4HP5    HP14"/>
    <m/>
    <m/>
    <m/>
    <m/>
  </r>
  <r>
    <m/>
    <m/>
    <s v="00678280 del 05-12-2024 09:15"/>
    <s v="COMUNE DI BAGNI DI LUCCA"/>
    <s v="ERSU SPA"/>
    <s v="ERSU SPA"/>
    <s v="55 - CE"/>
    <s v="R13"/>
    <x v="6"/>
    <n v="2"/>
    <s v="TERRITORIO COMUNALE  55022 Bagni di Lucca LU"/>
    <s v="VIA DELLE CANNELLE SNC  55054 Massarosa LU"/>
    <s v="VIA PONTENUOVO 22  55045 Pietrasanta LU"/>
    <x v="6"/>
    <s v="FT837KB-"/>
    <m/>
    <m/>
    <m/>
    <d v="1899-12-30T09:15:00"/>
    <d v="2024-12-05T00:00:00"/>
    <m/>
    <d v="1899-12-30T09:15:00"/>
    <d v="2024-12-05T00:00:00"/>
    <m/>
    <s v="NYLZ008319Y  del   04-12-2024"/>
    <n v="0.40799999999999997"/>
    <s v=" HP3HP4HP5    HP14"/>
    <m/>
    <m/>
    <m/>
    <m/>
  </r>
  <r>
    <m/>
    <m/>
    <s v="00678286 del 05-12-2024 09:15"/>
    <s v="COMUNE DI BAGNI DI LUCCA"/>
    <s v="ERSU SPA"/>
    <s v="ERSU SPA"/>
    <s v="55 - CE"/>
    <s v="R13"/>
    <x v="7"/>
    <n v="2"/>
    <s v="TERRITORIO COMUNALE  55022 Bagni di Lucca LU"/>
    <s v="VIA DELLE CANNELLE SNC  55054 Massarosa LU"/>
    <s v="VIA PONTENUOVO 22  55045 Pietrasanta LU"/>
    <x v="7"/>
    <s v="FT837KB-"/>
    <m/>
    <m/>
    <m/>
    <d v="1899-12-30T09:15:00"/>
    <d v="2024-12-05T00:00:00"/>
    <m/>
    <d v="1899-12-30T09:15:00"/>
    <d v="2024-12-05T00:00:00"/>
    <m/>
    <s v="NYLZ008322K  del   04-12-2024"/>
    <n v="0.10100000000000001"/>
    <m/>
    <m/>
    <m/>
    <m/>
    <m/>
  </r>
  <r>
    <m/>
    <m/>
    <s v="00672938 del 05-12-2024 10:08"/>
    <s v="COMUNE DI BAGNI DI LUCCA"/>
    <s v="ASCIT SERVIZI AMBIENTALI SPA"/>
    <s v="ASCIT SERVIZI AMBIENTALI SPA"/>
    <s v="05 - C"/>
    <s v="R13"/>
    <x v="0"/>
    <n v="2"/>
    <s v="TERRITORIO COMUNALE  55022 Bagni di Lucca LU"/>
    <s v="LOC. SALANETTI - CENTRO MULTIRACCOLTA S2 SALANETTI 55012 Capannori LU"/>
    <s v="VIA SAN CRISTOFORO 82 LAMMARI 55012 Capannori LU"/>
    <x v="0"/>
    <s v="FP851VJ-"/>
    <m/>
    <m/>
    <m/>
    <d v="1899-12-30T10:08:00"/>
    <d v="2024-12-05T00:00:00"/>
    <m/>
    <d v="1899-12-30T10:08:00"/>
    <d v="2024-12-05T00:00:00"/>
    <m/>
    <m/>
    <n v="2.73"/>
    <m/>
    <m/>
    <m/>
    <m/>
    <m/>
  </r>
  <r>
    <m/>
    <m/>
    <s v="00673014 del 05-12-2024 14:39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FP851VJ-"/>
    <m/>
    <m/>
    <m/>
    <d v="1899-12-30T14:34:00"/>
    <d v="2024-12-05T00:00:00"/>
    <m/>
    <d v="1899-12-30T14:39:00"/>
    <d v="2024-12-05T00:00:00"/>
    <m/>
    <m/>
    <n v="3.58"/>
    <m/>
    <m/>
    <m/>
    <m/>
    <m/>
  </r>
  <r>
    <m/>
    <m/>
    <s v="00673037 del 05-12-2024 16:57"/>
    <s v="COMUNE DI BAGNI DI LUCCA"/>
    <s v="ASCIT SERVIZI AMBIENTALI SPA"/>
    <s v="ASCIT SERVIZI AMBIENTALI SPA"/>
    <s v="05 - C"/>
    <s v="R13"/>
    <x v="8"/>
    <n v="2"/>
    <s v="TERRITORIO COMUNALE  55022 Bagni di Lucca LU"/>
    <s v="LOC. SALANETTI - STAZIONE TRAVASO SN SALANETTI 55012 Capannori LU"/>
    <s v="VIA SAN CRISTOFORO 82 LAMMARI 55012 Capannori LU"/>
    <x v="8"/>
    <s v="GD177LZ-"/>
    <m/>
    <m/>
    <m/>
    <d v="1899-12-30T16:52:00"/>
    <d v="2024-12-05T00:00:00"/>
    <m/>
    <d v="1899-12-30T16:57:00"/>
    <d v="2024-12-05T00:00:00"/>
    <m/>
    <m/>
    <n v="10.08"/>
    <m/>
    <m/>
    <m/>
    <m/>
    <m/>
  </r>
  <r>
    <m/>
    <m/>
    <s v="00678287 del 06-12-2024 08:00"/>
    <s v="COMUNE DI BAGNI DI LUCCA"/>
    <s v="ASCIT SERVIZI AMBIENTALI SPA"/>
    <s v="RM SRL"/>
    <s v="55 - CE"/>
    <s v="R13"/>
    <x v="9"/>
    <n v="2"/>
    <s v="TERRITORIO COMUNALE  55022 Bagni di Lucca LU"/>
    <s v="VIA CIARPI 91 PORCARI 55016 Porcari LU"/>
    <s v="VIA SAN CRISTOFORO 82 LAMMARI 55012 Capannori LU"/>
    <x v="9"/>
    <s v="GW344KF-"/>
    <m/>
    <m/>
    <m/>
    <d v="1899-12-30T08:00:00"/>
    <d v="2024-12-06T00:00:00"/>
    <m/>
    <d v="1899-12-30T09:02:00"/>
    <d v="2024-12-06T00:00:00"/>
    <m/>
    <s v="BVRR 000048 K  del   06-12-2024"/>
    <n v="4.08"/>
    <m/>
    <m/>
    <m/>
    <m/>
    <m/>
  </r>
  <r>
    <m/>
    <m/>
    <s v="00678279 del 06-12-2024 11:40"/>
    <s v="COMUNE DI BAGNI DI LUCCA"/>
    <s v="NIAL NIZZOLI SRL"/>
    <s v="TRED CARPI SPA"/>
    <s v="55 - CE"/>
    <s v="R13"/>
    <x v="10"/>
    <n v="2"/>
    <s v="TERRITORIO COMUNALE  55022 Bagni di Lucca LU"/>
    <s v="VIA REMESINA ESTERNA 27/A FOSSOLI DI CARPI 41012 Carpi MO"/>
    <s v="VIA FOSDONDO 48  42015 Correggio RE"/>
    <x v="10"/>
    <s v="EY960BV-"/>
    <m/>
    <m/>
    <s v="ERION WEEE - VIA A.SCARSELLINI, 14 - Milano"/>
    <d v="1899-12-30T11:40:00"/>
    <d v="2024-12-06T00:00:00"/>
    <m/>
    <d v="1899-12-30T17:50:00"/>
    <d v="2024-12-06T00:00:00"/>
    <m/>
    <s v="HTGK019436C  del   06-12-2024"/>
    <n v="0.97"/>
    <s v="     HP14"/>
    <m/>
    <m/>
    <m/>
    <m/>
  </r>
  <r>
    <m/>
    <m/>
    <s v="00678271 del 06-12-2024 15:20"/>
    <s v="COMUNE DI BAGNI DI LUCCA"/>
    <s v="ASCIT SERVIZI AMBIENTALI SPA"/>
    <s v="RELIFE RECYCLING SRL"/>
    <s v="55 - CE"/>
    <s v="R13"/>
    <x v="11"/>
    <n v="2"/>
    <s v="TERRITORIO COMUNALE  55022 Bagni di Lucca LU"/>
    <s v="VIA PER SALANETTI 17 LUNATA 55012 Capannori LU"/>
    <s v="VIA SAN CRISTOFORO 82 LAMMARI 55012 Capannori LU"/>
    <x v="11"/>
    <s v="GW344KF-"/>
    <m/>
    <m/>
    <m/>
    <d v="1899-12-30T15:20:00"/>
    <d v="2024-12-06T00:00:00"/>
    <m/>
    <d v="1899-12-30T16:00:00"/>
    <d v="2024-12-06T00:00:00"/>
    <m/>
    <s v="BVRR 000049 S  del   06-12-2024"/>
    <n v="4.07"/>
    <m/>
    <m/>
    <m/>
    <m/>
    <m/>
  </r>
  <r>
    <m/>
    <m/>
    <s v="00673340 del 06-12-2024 16:10"/>
    <s v="COMUNE DI BAGNI DI LUCCA"/>
    <s v="ASCIT SERVIZI AMBIENTALI SPA"/>
    <s v="SMURFIT WESTROCK RECYCLING ITALIA SRL"/>
    <s v="16 - TP"/>
    <s v="R13"/>
    <x v="12"/>
    <n v="2"/>
    <s v="TERRITORIO COMUNALE  55022 Bagni di Lucca LU"/>
    <s v="VIA DEL FANUCCHI 17 MARLIA 55012 Capannori LU"/>
    <s v="VIA SAN CRISTOFORO 82 LAMMARI 55012 Capannori LU"/>
    <x v="12"/>
    <s v="FP851VJ-"/>
    <m/>
    <m/>
    <m/>
    <d v="1899-12-30T15:45:00"/>
    <d v="2024-12-06T00:00:00"/>
    <m/>
    <d v="1899-12-30T16:10:00"/>
    <d v="2024-12-06T00:00:00"/>
    <m/>
    <s v="15726/CARTA  del   06-12-2024"/>
    <n v="4.59"/>
    <m/>
    <m/>
    <m/>
    <m/>
    <m/>
  </r>
  <r>
    <m/>
    <m/>
    <s v="00678289 del 07-12-2024 08:50"/>
    <s v="COMUNE DI BAGNI DI LUCCA"/>
    <s v="ASCIT SERVIZI AMBIENTALI SPA"/>
    <s v="ASCIT SERVIZI AMBIENTALI SPA"/>
    <s v="55 - CE"/>
    <s v="R13"/>
    <x v="13"/>
    <n v="2"/>
    <s v="TERRITORIO COMUNALE  55022 Bagni di Lucca LU"/>
    <s v="LOC. SALANETTI - STAZIONE TRAVASO SN SALANETTI 55012 Capannori LU"/>
    <s v="VIA SAN CRISTOFORO 82 LAMMARI 55012 Capannori LU"/>
    <x v="13"/>
    <s v="GD475DK-"/>
    <m/>
    <m/>
    <m/>
    <d v="1899-12-30T08:50:00"/>
    <d v="2024-12-07T00:00:00"/>
    <m/>
    <d v="1899-12-30T11:04:00"/>
    <d v="2024-12-07T00:00:00"/>
    <m/>
    <s v="BVRR 000050 D  del   07-12-2024"/>
    <n v="8.14"/>
    <m/>
    <m/>
    <m/>
    <m/>
    <m/>
  </r>
  <r>
    <m/>
    <m/>
    <s v="00673268 del 07-12-2024 08:54"/>
    <s v="COMUNE DI BAGNI DI LUCCA"/>
    <s v="ASCIT SERVIZI AMBIENTALI SPA"/>
    <s v="ASCIT SERVIZI AMBIENTALI SPA"/>
    <s v="05 - C"/>
    <s v="R13"/>
    <x v="14"/>
    <n v="2"/>
    <s v="TERRITORIO COMUNALE  55022 Bagni di Lucca LU"/>
    <s v="LOC. SALANETTI - CENTRO MULTIRACCOLTA S2 SALANETTI 55012 Capannori LU"/>
    <s v="VIA SAN CRISTOFORO 82 LAMMARI 55012 Capannori LU"/>
    <x v="14"/>
    <s v="GD475DK-"/>
    <m/>
    <m/>
    <m/>
    <d v="1899-12-30T08:46:00"/>
    <d v="2024-12-07T00:00:00"/>
    <m/>
    <d v="1899-12-30T08:54:00"/>
    <d v="2024-12-07T00:00:00"/>
    <m/>
    <m/>
    <n v="3.51"/>
    <m/>
    <m/>
    <m/>
    <m/>
    <m/>
  </r>
  <r>
    <m/>
    <m/>
    <s v="00673294 del 07-12-2024 10:46"/>
    <s v="COMUNE DI BAGNI DI LUCCA"/>
    <s v="ASCIT SERVIZI AMBIENTALI SPA"/>
    <s v="ASCIT SERVIZI AMBIENTALI SPA"/>
    <s v="05 - C"/>
    <s v="R13"/>
    <x v="13"/>
    <n v="2"/>
    <s v="TERRITORIO COMUNALE  55022 Bagni di Lucca LU"/>
    <s v="LOC. SALANETTI - STAZIONE TRAVASO SN SALANETTI 55012 Capannori LU"/>
    <s v="VIA SAN CRISTOFORO 82 LAMMARI 55012 Capannori LU"/>
    <x v="13"/>
    <s v="GW344KF-"/>
    <m/>
    <m/>
    <m/>
    <d v="1899-12-30T10:39:00"/>
    <d v="2024-12-07T00:00:00"/>
    <m/>
    <d v="1899-12-30T10:46:00"/>
    <d v="2024-12-07T00:00:00"/>
    <m/>
    <m/>
    <n v="7.06"/>
    <m/>
    <m/>
    <m/>
    <m/>
    <m/>
  </r>
  <r>
    <m/>
    <m/>
    <s v="00673466 del 09-12-2024 09:39"/>
    <s v="COMUNE DI BAGNI DI LUCCA"/>
    <s v="ASCIT SERVIZI AMBIENTALI SPA"/>
    <s v="ASCIT SERVIZI AMBIENTALI SPA"/>
    <s v="07 - C"/>
    <s v="D15"/>
    <x v="8"/>
    <n v="2"/>
    <s v="TERRITORIO COMUNALE  55022 Bagni di Lucca LU"/>
    <s v="LOC. SALANETTI - STAZIONE TRAVASO SN SALANETTI 55012 Capannori LU"/>
    <s v="VIA SAN CRISTOFORO 82 LAMMARI 55012 Capannori LU"/>
    <x v="8"/>
    <s v="GD475DK-"/>
    <m/>
    <m/>
    <m/>
    <d v="1899-12-30T09:34:00"/>
    <d v="2024-12-09T00:00:00"/>
    <m/>
    <d v="1899-12-30T09:39:00"/>
    <d v="2024-12-09T00:00:00"/>
    <m/>
    <m/>
    <n v="5.4"/>
    <m/>
    <m/>
    <m/>
    <m/>
    <m/>
  </r>
  <r>
    <m/>
    <m/>
    <s v="00673529 del 09-12-2024 12:20"/>
    <s v="COMUNE DI BAGNI DI LUCCA"/>
    <s v="ASCIT SERVIZI AMBIENTALI SPA"/>
    <s v="ASCIT SERVIZI AMBIENTALI SPA"/>
    <s v="05 - C"/>
    <s v="R13"/>
    <x v="13"/>
    <n v="2"/>
    <s v="TERRITORIO COMUNALE  55022 Bagni di Lucca LU"/>
    <s v="LOC. SALANETTI - STAZIONE TRAVASO SN SALANETTI 55012 Capannori LU"/>
    <s v="VIA SAN CRISTOFORO 82 LAMMARI 55012 Capannori LU"/>
    <x v="13"/>
    <s v="ER915EA-"/>
    <m/>
    <m/>
    <m/>
    <d v="1899-12-30T12:13:00"/>
    <d v="2024-12-09T00:00:00"/>
    <m/>
    <d v="1899-12-30T12:20:00"/>
    <d v="2024-12-09T00:00:00"/>
    <m/>
    <m/>
    <n v="7.04"/>
    <m/>
    <m/>
    <m/>
    <m/>
    <m/>
  </r>
  <r>
    <m/>
    <m/>
    <s v="00673787 del 11-12-2024 09:31"/>
    <s v="COMUNE DI BAGNI DI LUCCA"/>
    <s v="ASCIT SERVIZI AMBIENTALI SPA"/>
    <s v="ASCIT SERVIZI AMBIENTALI SPA"/>
    <s v="05 - C"/>
    <s v="R13"/>
    <x v="8"/>
    <n v="2"/>
    <s v="TERRITORIO COMUNALE  55022 Bagni di Lucca LU"/>
    <s v="LOC. SALANETTI - STAZIONE TRAVASO SN SALANETTI 55012 Capannori LU"/>
    <s v="VIA SAN CRISTOFORO 82 LAMMARI 55012 Capannori LU"/>
    <x v="8"/>
    <s v="FP851VJ-"/>
    <m/>
    <m/>
    <m/>
    <d v="1899-12-30T09:24:00"/>
    <d v="2024-12-11T00:00:00"/>
    <m/>
    <d v="1899-12-30T09:31:00"/>
    <d v="2024-12-11T00:00:00"/>
    <m/>
    <m/>
    <n v="5.5"/>
    <m/>
    <m/>
    <m/>
    <m/>
    <m/>
  </r>
  <r>
    <m/>
    <m/>
    <s v="00674021 del 12-12-2024 10:35"/>
    <s v="COMUNE DI BAGNI DI LUCCA"/>
    <s v="ASCIT SERVIZI AMBIENTALI SPA"/>
    <s v="ASCIT SERVIZI AMBIENTALI SPA"/>
    <s v="05 - C"/>
    <s v="R13"/>
    <x v="0"/>
    <n v="2"/>
    <s v="TERRITORIO COMUNALE  55022 Bagni di Lucca LU"/>
    <s v="LOC. SALANETTI - CENTRO MULTIRACCOLTA S2 SALANETTI 55012 Capannori LU"/>
    <s v="VIA SAN CRISTOFORO 82 LAMMARI 55012 Capannori LU"/>
    <x v="0"/>
    <s v="ER915EA-"/>
    <m/>
    <m/>
    <m/>
    <d v="1899-12-30T10:25:00"/>
    <d v="2024-12-12T00:00:00"/>
    <m/>
    <d v="1899-12-30T10:35:00"/>
    <d v="2024-12-12T00:00:00"/>
    <m/>
    <m/>
    <n v="3.21"/>
    <m/>
    <m/>
    <m/>
    <m/>
    <m/>
  </r>
  <r>
    <m/>
    <m/>
    <s v="00674316 del 13-12-2024 09:48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ER915EA-"/>
    <m/>
    <m/>
    <m/>
    <d v="1899-12-30T09:42:00"/>
    <d v="2024-12-13T00:00:00"/>
    <m/>
    <d v="1899-12-30T09:48:00"/>
    <d v="2024-12-13T00:00:00"/>
    <m/>
    <m/>
    <n v="3.72"/>
    <m/>
    <m/>
    <m/>
    <m/>
    <m/>
  </r>
  <r>
    <m/>
    <m/>
    <s v="00678283 del 13-12-2024 11:00"/>
    <s v="COMUNE DI BAGNI DI LUCCA"/>
    <s v="NIAL NIZZOLI SRL"/>
    <s v="TRED CARPI SPA"/>
    <s v="55 - CE"/>
    <s v="R13"/>
    <x v="15"/>
    <n v="2"/>
    <s v="TERRITORIO COMUNALE  55022 Bagni di Lucca LU"/>
    <s v="VIA REMESINA ESTERNA 27/A FOSSOLI DI CARPI 41012 Carpi MO"/>
    <s v="VIA FOSDONDO 48  42015 Correggio RE"/>
    <x v="15"/>
    <s v="GV565NC-XA546XF"/>
    <m/>
    <m/>
    <m/>
    <d v="1899-12-30T11:00:00"/>
    <d v="2024-12-13T00:00:00"/>
    <m/>
    <d v="1899-12-30T17:00:00"/>
    <d v="2024-12-13T00:00:00"/>
    <m/>
    <s v="HTGK019670P  del   13-12-2024"/>
    <n v="1.984"/>
    <m/>
    <m/>
    <m/>
    <m/>
    <m/>
  </r>
  <r>
    <m/>
    <m/>
    <s v="00674403 del 13-12-2024 13:02"/>
    <s v="COMUNE DI BAGNI DI LUCCA"/>
    <s v="ASCIT SERVIZI AMBIENTALI SPA"/>
    <s v="ASCIT SERVIZI AMBIENTALI SPA"/>
    <s v="05 - C"/>
    <s v="R13"/>
    <x v="13"/>
    <n v="2"/>
    <s v="TERRITORIO COMUNALE  55022 Bagni di Lucca LU"/>
    <s v="LOC. SALANETTI - STAZIONE TRAVASO SN SALANETTI 55012 Capannori LU"/>
    <s v="VIA SAN CRISTOFORO 82 LAMMARI 55012 Capannori LU"/>
    <x v="13"/>
    <s v="GW344KF-"/>
    <m/>
    <m/>
    <m/>
    <d v="1899-12-30T12:57:00"/>
    <d v="2024-12-13T00:00:00"/>
    <m/>
    <d v="1899-12-30T13:02:00"/>
    <d v="2024-12-13T00:00:00"/>
    <m/>
    <m/>
    <n v="6.16"/>
    <m/>
    <m/>
    <m/>
    <m/>
    <m/>
  </r>
  <r>
    <m/>
    <m/>
    <s v="00674660 del 13-12-2024 13:50"/>
    <s v="COMUNE DI BAGNI DI LUCCA"/>
    <s v="ASCIT SERVIZI AMBIENTALI SPA"/>
    <s v="SMURFIT WESTROCK RECYCLING ITALIA SRL"/>
    <s v="16 - TP"/>
    <s v="R13"/>
    <x v="12"/>
    <n v="2"/>
    <s v="TERRITORIO COMUNALE  55022 Bagni di Lucca LU"/>
    <s v="VIA DEL FANUCCHI 17 MARLIA 55012 Capannori LU"/>
    <s v="VIA SAN CRISTOFORO 82 LAMMARI 55012 Capannori LU"/>
    <x v="12"/>
    <s v="GD475DK-"/>
    <m/>
    <m/>
    <m/>
    <d v="1899-12-30T13:40:00"/>
    <d v="2024-12-13T00:00:00"/>
    <m/>
    <d v="1899-12-30T13:50:00"/>
    <d v="2024-12-13T00:00:00"/>
    <m/>
    <s v="15770/CARTA  del   13-12-2024"/>
    <n v="3.86"/>
    <m/>
    <m/>
    <m/>
    <m/>
    <m/>
  </r>
  <r>
    <m/>
    <m/>
    <s v="00678272 del 13-12-2024 15:45"/>
    <s v="COMUNE DI BAGNI DI LUCCA"/>
    <s v="ASCIT SERVIZI AMBIENTALI SPA"/>
    <s v="RELIFE RECYCLING SRL"/>
    <s v="55 - CE"/>
    <s v="R13"/>
    <x v="11"/>
    <n v="2"/>
    <s v="TERRITORIO COMUNALE  55022 Bagni di Lucca LU"/>
    <s v="VIA PER SALANETTI 17 LUNATA 55012 Capannori LU"/>
    <s v="VIA SAN CRISTOFORO 82 LAMMARI 55012 Capannori LU"/>
    <x v="11"/>
    <s v="GW344KF-"/>
    <m/>
    <m/>
    <m/>
    <d v="1899-12-30T15:45:00"/>
    <d v="2024-12-13T00:00:00"/>
    <m/>
    <d v="1899-12-30T16:06:00"/>
    <d v="2024-12-13T00:00:00"/>
    <m/>
    <s v="BVRR 000051 P  del   13-12-2024"/>
    <n v="3.67"/>
    <m/>
    <m/>
    <m/>
    <m/>
    <m/>
  </r>
  <r>
    <m/>
    <m/>
    <s v="00678290 del 14-12-2024 09:55"/>
    <s v="COMUNE DI BAGNI DI LUCCA"/>
    <s v="ASCIT SERVIZI AMBIENTALI SPA"/>
    <s v="ASCIT SERVIZI AMBIENTALI SPA"/>
    <s v="55 - CE"/>
    <s v="R13"/>
    <x v="13"/>
    <n v="2"/>
    <s v="TERRITORIO COMUNALE  55022 Bagni di Lucca LU"/>
    <s v="LOC. SALANETTI - STAZIONE TRAVASO SN SALANETTI 55012 Capannori LU"/>
    <s v="VIA SAN CRISTOFORO 82 LAMMARI 55012 Capannori LU"/>
    <x v="13"/>
    <s v="GW344KF-"/>
    <m/>
    <m/>
    <m/>
    <d v="1899-12-30T09:55:00"/>
    <d v="2024-12-14T00:00:00"/>
    <m/>
    <d v="1899-12-30T10:41:00"/>
    <d v="2024-12-14T00:00:00"/>
    <m/>
    <s v="BVRR 000052 Z  del   14-12-2024"/>
    <n v="7.08"/>
    <m/>
    <m/>
    <m/>
    <m/>
    <m/>
  </r>
  <r>
    <m/>
    <m/>
    <s v="00674503 del 14-12-2024 09:58"/>
    <s v="COMUNE DI BAGNI DI LUCCA"/>
    <s v="ASCIT SERVIZI AMBIENTALI SPA"/>
    <s v="ASCIT SERVIZI AMBIENTALI SPA"/>
    <s v="05 - C"/>
    <s v="R13"/>
    <x v="14"/>
    <n v="2"/>
    <s v="TERRITORIO COMUNALE  55022 Bagni di Lucca LU"/>
    <s v="LOC. SALANETTI - CENTRO MULTIRACCOLTA S2 SALANETTI 55012 Capannori LU"/>
    <s v="VIA SAN CRISTOFORO 82 LAMMARI 55012 Capannori LU"/>
    <x v="14"/>
    <s v="GD177LZ-"/>
    <m/>
    <m/>
    <m/>
    <d v="1899-12-30T09:44:00"/>
    <d v="2024-12-14T00:00:00"/>
    <m/>
    <d v="1899-12-30T09:58:00"/>
    <d v="2024-12-14T00:00:00"/>
    <m/>
    <m/>
    <n v="5.08"/>
    <m/>
    <m/>
    <m/>
    <m/>
    <m/>
  </r>
  <r>
    <m/>
    <m/>
    <s v="00674523 del 14-12-2024 13:01"/>
    <s v="COMUNE DI BAGNI DI LUCCA"/>
    <s v="ASCIT SERVIZI AMBIENTALI SPA"/>
    <s v="ASCIT SERVIZI AMBIENTALI SPA"/>
    <s v="05 - C"/>
    <s v="R13"/>
    <x v="13"/>
    <n v="2"/>
    <s v="TERRITORIO COMUNALE  55022 Bagni di Lucca LU"/>
    <s v="LOC. SALANETTI - CENTRO MULTIRACCOLTA S2 SALANETTI 55012 Capannori LU"/>
    <s v="VIA SAN CRISTOFORO 82 LAMMARI 55012 Capannori LU"/>
    <x v="13"/>
    <s v="GW344KF-"/>
    <m/>
    <m/>
    <m/>
    <d v="1899-12-30T12:54:00"/>
    <d v="2024-12-14T00:00:00"/>
    <m/>
    <d v="1899-12-30T13:01:00"/>
    <d v="2024-12-14T00:00:00"/>
    <m/>
    <m/>
    <n v="7.55"/>
    <m/>
    <m/>
    <m/>
    <m/>
    <m/>
  </r>
  <r>
    <m/>
    <m/>
    <s v="00674614 del 16-12-2024 10:10"/>
    <s v="COMUNE DI BAGNI DI LUCCA"/>
    <s v="ASCIT SERVIZI AMBIENTALI SPA"/>
    <s v="ASCIT SERVIZI AMBIENTALI SPA"/>
    <s v="05 - C"/>
    <s v="R13"/>
    <x v="8"/>
    <n v="2"/>
    <s v="TERRITORIO COMUNALE  55022 Bagni di Lucca LU"/>
    <s v="LOC. SALANETTI - STAZIONE TRAVASO SN SALANETTI 55012 Capannori LU"/>
    <s v="VIA SAN CRISTOFORO 82 LAMMARI 55012 Capannori LU"/>
    <x v="8"/>
    <s v="FP851VJ-"/>
    <m/>
    <m/>
    <m/>
    <d v="1899-12-30T10:06:00"/>
    <d v="2024-12-16T00:00:00"/>
    <m/>
    <d v="1899-12-30T10:10:00"/>
    <d v="2024-12-16T00:00:00"/>
    <m/>
    <m/>
    <n v="2.98"/>
    <m/>
    <m/>
    <m/>
    <m/>
    <m/>
  </r>
  <r>
    <m/>
    <m/>
    <s v="00674765 del 17-12-2024 08:56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GC993XZ-"/>
    <m/>
    <m/>
    <m/>
    <d v="1899-12-30T08:52:00"/>
    <d v="2024-12-17T00:00:00"/>
    <m/>
    <d v="1899-12-30T08:56:00"/>
    <d v="2024-12-17T00:00:00"/>
    <m/>
    <m/>
    <n v="4.68"/>
    <m/>
    <m/>
    <m/>
    <m/>
    <m/>
  </r>
  <r>
    <m/>
    <m/>
    <s v="00678278 del 17-12-2024 10:38"/>
    <s v="COMUNE DI BAGNI DI LUCCA"/>
    <s v="LA COMETA SOCIETA' COOPERATIVA SOCIALE"/>
    <s v="LA COMETA SOCIETA' COOPERATIVA SOCIALE"/>
    <s v="55 - CE"/>
    <s v="R13"/>
    <x v="16"/>
    <n v="2"/>
    <s v="TERRITORIO COMUNALE  55022 Bagni di Lucca LU"/>
    <s v="VIA STIPETI 6/D COSELLI 55012 Capannori LU"/>
    <s v="VIA STIPETI 6/D COSELLI 55012 Capannori LU"/>
    <x v="16"/>
    <s v="GT428GK-"/>
    <m/>
    <m/>
    <m/>
    <d v="1899-12-30T10:38:00"/>
    <d v="2024-12-17T00:00:00"/>
    <m/>
    <d v="1899-12-30T10:38:00"/>
    <d v="2024-12-17T00:00:00"/>
    <m/>
    <s v="DUF497176/2024  del   17-12-2024"/>
    <n v="0.35"/>
    <m/>
    <m/>
    <m/>
    <m/>
    <m/>
  </r>
  <r>
    <m/>
    <m/>
    <s v="00678281 del 17-12-2024 11:37"/>
    <s v="COMUNE DI BAGNI DI LUCCA"/>
    <s v="S.I.R. SIENA INDUSTRIAL RECYCLING"/>
    <s v="PIANIGIANI ROTTAMI SRL"/>
    <s v="55 - CE"/>
    <s v="R13"/>
    <x v="17"/>
    <n v="2"/>
    <s v="TERRITORIO COMUNALE  55022 Bagni di Lucca LU"/>
    <s v="STRADA DI RIBUCCIANO 1-3-5-7  53100 Siena SI"/>
    <s v="STRADA DI RIBUCCIANO 9  53100 Siena SI"/>
    <x v="17"/>
    <s v="FL800AC-"/>
    <m/>
    <m/>
    <s v="HAIKI COBAT - Via Vicenza, 29 - Roma"/>
    <d v="1899-12-30T11:37:00"/>
    <d v="2024-12-17T00:00:00"/>
    <m/>
    <d v="1899-12-30T17:05:00"/>
    <d v="2024-12-17T00:00:00"/>
    <m/>
    <s v="XFR007294/24  del   16-12-2024"/>
    <n v="0.31"/>
    <s v=" HP5HP6 HP8 HP10  HP14"/>
    <m/>
    <m/>
    <m/>
    <m/>
  </r>
  <r>
    <m/>
    <m/>
    <s v="00678277 del 18-12-2024 08:25"/>
    <s v="COMUNE DI BAGNI DI LUCCA"/>
    <s v="ASCIT SERVIZI AMBIENTALI SPA"/>
    <s v="FRATELLI TURICCHI SRL"/>
    <s v="55 - CE"/>
    <s v="R5"/>
    <x v="18"/>
    <n v="2"/>
    <s v="TERRITORIO COMUNALE  55022 Bagni di Lucca LU"/>
    <s v="LOC. PEDONE SNC  55051 Barga LU"/>
    <s v="VIA SAN CRISTOFORO 82 LAMMARI 55012 Capannori LU"/>
    <x v="18"/>
    <s v="FP851VJ-"/>
    <m/>
    <m/>
    <m/>
    <d v="1899-12-30T08:25:00"/>
    <d v="2024-12-18T00:00:00"/>
    <m/>
    <d v="1899-12-30T10:04:00"/>
    <d v="2024-12-18T00:00:00"/>
    <m/>
    <s v="BVRR 000053 X  del   18-12-2024"/>
    <n v="10.82"/>
    <m/>
    <m/>
    <m/>
    <m/>
    <m/>
  </r>
  <r>
    <m/>
    <m/>
    <s v="00678284 del 18-12-2024 10:30"/>
    <s v="COMUNE DI BAGNI DI LUCCA"/>
    <s v="RM SRL"/>
    <s v="RM SRL"/>
    <s v="55 - CE"/>
    <s v="R13"/>
    <x v="15"/>
    <n v="2"/>
    <s v="TERRITORIO COMUNALE  55022 Bagni di Lucca LU"/>
    <s v="VIA CIARPI 91 PORCARI 55016 Porcari LU"/>
    <s v="VIA CIARPI 91 PORCARI 55016 Porcari LU"/>
    <x v="15"/>
    <s v="EW549FK-"/>
    <m/>
    <m/>
    <s v="ERION WEEE - VIA A.SCARSELLINI, 14 - Milano"/>
    <d v="1899-12-30T10:30:00"/>
    <d v="2024-12-18T00:00:00"/>
    <m/>
    <d v="1899-12-30T11:10:00"/>
    <d v="2024-12-18T00:00:00"/>
    <m/>
    <s v="TBND001598W  del   16-12-2024"/>
    <n v="2.2799999999999998"/>
    <m/>
    <m/>
    <m/>
    <m/>
    <m/>
  </r>
  <r>
    <m/>
    <m/>
    <s v="00675056 del 18-12-2024 12:13"/>
    <s v="COMUNE DI BAGNI DI LUCCA"/>
    <s v="ASCIT SERVIZI AMBIENTALI SPA"/>
    <s v="ASCIT SERVIZI AMBIENTALI SPA"/>
    <s v="07 - C"/>
    <s v="D15"/>
    <x v="8"/>
    <n v="2"/>
    <s v="TERRITORIO COMUNALE  55022 Bagni di Lucca LU"/>
    <s v="LOC. SALANETTI - STAZIONE TRAVASO SN SALANETTI 55012 Capannori LU"/>
    <s v="VIA SAN CRISTOFORO 82 LAMMARI 55012 Capannori LU"/>
    <x v="8"/>
    <s v="GW344KF-"/>
    <m/>
    <m/>
    <m/>
    <d v="1899-12-30T12:07:00"/>
    <d v="2024-12-18T00:00:00"/>
    <m/>
    <d v="1899-12-30T12:13:00"/>
    <d v="2024-12-18T00:00:00"/>
    <m/>
    <m/>
    <n v="8.36"/>
    <m/>
    <m/>
    <m/>
    <m/>
    <m/>
  </r>
  <r>
    <m/>
    <m/>
    <s v="00675088 del 19-12-2024 09:30"/>
    <s v="COMUNE DI BAGNI DI LUCCA"/>
    <s v="ASCIT SERVIZI AMBIENTALI SPA"/>
    <s v="ASCIT SERVIZI AMBIENTALI SPA"/>
    <s v="05 - C"/>
    <s v="R13"/>
    <x v="3"/>
    <n v="2"/>
    <s v="TERRITORIO COMUNALE  55022 Bagni di Lucca LU"/>
    <s v="VIA DELLA FOSSETTA 41 LOC. CERRO 55011 Altopascio LU"/>
    <s v="VIA SAN CRISTOFORO 82 LAMMARI 55012 Capannori LU"/>
    <x v="3"/>
    <s v="GW344KF-"/>
    <m/>
    <m/>
    <m/>
    <d v="1899-12-30T09:30:00"/>
    <d v="2024-12-19T00:00:00"/>
    <m/>
    <d v="1899-12-30T09:30:00"/>
    <d v="2024-12-19T00:00:00"/>
    <m/>
    <m/>
    <n v="4.57"/>
    <m/>
    <m/>
    <m/>
    <m/>
    <m/>
  </r>
  <r>
    <m/>
    <m/>
    <s v="00675146 del 19-12-2024 12:06"/>
    <s v="COMUNE DI BAGNI DI LUCCA"/>
    <s v="ASCIT SERVIZI AMBIENTALI SPA"/>
    <s v="ASCIT SERVIZI AMBIENTALI SPA"/>
    <s v="05 - C"/>
    <s v="R13"/>
    <x v="0"/>
    <n v="2"/>
    <s v="TERRITORIO COMUNALE  55022 Bagni di Lucca LU"/>
    <s v="LOC. SALANETTI - CENTRO MULTIRACCOLTA S2 SALANETTI 55012 Capannori LU"/>
    <s v="VIA SAN CRISTOFORO 82 LAMMARI 55012 Capannori LU"/>
    <x v="0"/>
    <s v="GD475DK-"/>
    <m/>
    <m/>
    <m/>
    <d v="1899-12-30T12:01:00"/>
    <d v="2024-12-19T00:00:00"/>
    <m/>
    <d v="1899-12-30T12:06:00"/>
    <d v="2024-12-19T00:00:00"/>
    <m/>
    <m/>
    <n v="3.54"/>
    <m/>
    <m/>
    <m/>
    <m/>
    <m/>
  </r>
  <r>
    <m/>
    <m/>
    <s v="00675176 del 19-12-2024 14:57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FP851VJ-"/>
    <m/>
    <m/>
    <m/>
    <d v="1899-12-30T14:52:00"/>
    <d v="2024-12-19T00:00:00"/>
    <m/>
    <d v="1899-12-30T14:57:00"/>
    <d v="2024-12-19T00:00:00"/>
    <m/>
    <m/>
    <n v="3.6"/>
    <m/>
    <m/>
    <m/>
    <m/>
    <m/>
  </r>
  <r>
    <m/>
    <m/>
    <s v="00675456 del 20-12-2024 13:37"/>
    <s v="COMUNE DI BAGNI DI LUCCA"/>
    <s v="ASCIT SERVIZI AMBIENTALI SPA"/>
    <s v="SMURFIT WESTROCK RECYCLING ITALIA SRL"/>
    <s v="16 - TP"/>
    <s v="R13"/>
    <x v="12"/>
    <n v="2"/>
    <s v="TERRITORIO COMUNALE  55022 Bagni di Lucca LU"/>
    <s v="VIA DEL FANUCCHI 17 MARLIA 55012 Capannori LU"/>
    <s v="VIA SAN CRISTOFORO 82 LAMMARI 55012 Capannori LU"/>
    <x v="12"/>
    <s v="FP851VJ-"/>
    <m/>
    <m/>
    <m/>
    <d v="1899-12-30T13:10:00"/>
    <d v="2024-12-20T00:00:00"/>
    <m/>
    <d v="1899-12-30T13:37:00"/>
    <d v="2024-12-20T00:00:00"/>
    <m/>
    <s v="15731/CARTA  del   20-12-2024"/>
    <n v="3.99"/>
    <m/>
    <m/>
    <m/>
    <m/>
    <m/>
  </r>
  <r>
    <m/>
    <m/>
    <s v="00678273 del 21-12-2024 08:50"/>
    <s v="COMUNE DI BAGNI DI LUCCA"/>
    <s v="ASCIT SERVIZI AMBIENTALI SPA"/>
    <s v="RELIFE RECYCLING SRL"/>
    <s v="55 - CE"/>
    <s v="R13"/>
    <x v="11"/>
    <n v="2"/>
    <s v="TERRITORIO COMUNALE  55022 Bagni di Lucca LU"/>
    <s v="VIA PER SALANETTI 17 LUNATA 55012 Capannori LU"/>
    <s v="VIA SAN CRISTOFORO 82 LAMMARI 55012 Capannori LU"/>
    <x v="11"/>
    <s v="GW344KF-"/>
    <m/>
    <m/>
    <m/>
    <d v="1899-12-30T08:50:00"/>
    <d v="2024-12-21T00:00:00"/>
    <m/>
    <d v="1899-12-30T09:10:00"/>
    <d v="2024-12-21T00:00:00"/>
    <m/>
    <s v="BVRR 000054 T  del   21-12-2024"/>
    <n v="3.59"/>
    <m/>
    <m/>
    <m/>
    <m/>
    <m/>
  </r>
  <r>
    <m/>
    <m/>
    <s v="00678291 del 21-12-2024 10:52"/>
    <s v="COMUNE DI BAGNI DI LUCCA"/>
    <s v="ASCIT SERVIZI AMBIENTALI SPA"/>
    <s v="ASCIT SERVIZI AMBIENTALI SPA"/>
    <s v="55 - CE"/>
    <s v="R13"/>
    <x v="13"/>
    <n v="2"/>
    <s v="TERRITORIO COMUNALE  55022 Bagni di Lucca LU"/>
    <s v="LOC. SALANETTI - STAZIONE TRAVASO SN SALANETTI 55012 Capannori LU"/>
    <s v="VIA SAN CRISTOFORO 82 LAMMARI 55012 Capannori LU"/>
    <x v="13"/>
    <s v="GW344KF-"/>
    <m/>
    <m/>
    <m/>
    <d v="1899-12-30T10:52:00"/>
    <d v="2024-12-21T00:00:00"/>
    <m/>
    <d v="1899-12-30T11:48:00"/>
    <d v="2024-12-21T00:00:00"/>
    <m/>
    <s v="BVRR 000055 S  del   21-12-2024"/>
    <n v="7.46"/>
    <m/>
    <m/>
    <m/>
    <m/>
    <m/>
  </r>
  <r>
    <m/>
    <m/>
    <s v="00675534 del 21-12-2024 10:53"/>
    <s v="COMUNE DI BAGNI DI LUCCA"/>
    <s v="ASCIT SERVIZI AMBIENTALI SPA"/>
    <s v="ASCIT SERVIZI AMBIENTALI SPA"/>
    <s v="05 - C"/>
    <s v="R13"/>
    <x v="14"/>
    <n v="2"/>
    <s v="TERRITORIO COMUNALE  55022 Bagni di Lucca LU"/>
    <s v="LOC. SALANETTI - CENTRO MULTIRACCOLTA S2 SALANETTI 55012 Capannori LU"/>
    <s v="VIA SAN CRISTOFORO 82 LAMMARI 55012 Capannori LU"/>
    <x v="14"/>
    <s v="FP851VJ-"/>
    <m/>
    <m/>
    <m/>
    <d v="1899-12-30T10:44:00"/>
    <d v="2024-12-21T00:00:00"/>
    <m/>
    <d v="1899-12-30T10:53:00"/>
    <d v="2024-12-21T00:00:00"/>
    <m/>
    <m/>
    <n v="3.45"/>
    <m/>
    <m/>
    <m/>
    <m/>
    <m/>
  </r>
  <r>
    <m/>
    <m/>
    <s v="00675565 del 21-12-2024 11:39"/>
    <s v="COMUNE DI BAGNI DI LUCCA"/>
    <s v="ASCIT SERVIZI AMBIENTALI SPA"/>
    <s v="ASCIT SERVIZI AMBIENTALI SPA"/>
    <s v="05 - C"/>
    <s v="R13"/>
    <x v="13"/>
    <n v="2"/>
    <s v="TERRITORIO COMUNALE  55022 Bagni di Lucca LU"/>
    <s v="LOC. SALANETTI - STAZIONE TRAVASO SN SALANETTI 55012 Capannori LU"/>
    <s v="VIA SAN CRISTOFORO 82 LAMMARI 55012 Capannori LU"/>
    <x v="13"/>
    <s v="GC993XZ-"/>
    <m/>
    <m/>
    <m/>
    <d v="1899-12-30T11:32:00"/>
    <d v="2024-12-21T00:00:00"/>
    <m/>
    <d v="1899-12-30T11:39:00"/>
    <d v="2024-12-21T00:00:00"/>
    <m/>
    <m/>
    <n v="8.68"/>
    <m/>
    <m/>
    <m/>
    <m/>
    <m/>
  </r>
  <r>
    <m/>
    <m/>
    <s v="00675702 del 23-12-2024 09:47"/>
    <s v="COMUNE DI BAGNI DI LUCCA"/>
    <s v="ASCIT SERVIZI AMBIENTALI SPA"/>
    <s v="ASCIT SERVIZI AMBIENTALI SPA"/>
    <s v="05 - C"/>
    <s v="R13"/>
    <x v="8"/>
    <n v="2"/>
    <s v="TERRITORIO COMUNALE  55022 Bagni di Lucca LU"/>
    <s v="LOC. SALANETTI - STAZIONE TRAVASO SN SALANETTI 55012 Capannori LU"/>
    <s v="VIA SAN CRISTOFORO 82 LAMMARI 55012 Capannori LU"/>
    <x v="8"/>
    <s v="FP851VJ-"/>
    <m/>
    <m/>
    <m/>
    <d v="1899-12-30T09:41:00"/>
    <d v="2024-12-23T00:00:00"/>
    <m/>
    <d v="1899-12-30T09:47:00"/>
    <d v="2024-12-23T00:00:00"/>
    <m/>
    <m/>
    <n v="8.52"/>
    <m/>
    <m/>
    <m/>
    <m/>
    <m/>
  </r>
  <r>
    <m/>
    <m/>
    <s v="00675869 del 24-12-2024 10:51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GC993XZ-"/>
    <m/>
    <m/>
    <m/>
    <d v="1899-12-30T10:45:00"/>
    <d v="2024-12-24T00:00:00"/>
    <m/>
    <d v="1899-12-30T10:51:00"/>
    <d v="2024-12-24T00:00:00"/>
    <m/>
    <m/>
    <n v="5.0199999999999996"/>
    <m/>
    <m/>
    <m/>
    <m/>
    <m/>
  </r>
  <r>
    <m/>
    <m/>
    <s v="00675988 del 26-12-2024 09:24"/>
    <s v="COMUNE DI BAGNI DI LUCCA"/>
    <s v="ASCIT SERVIZI AMBIENTALI SPA"/>
    <s v="ASCIT SERVIZI AMBIENTALI SPA"/>
    <s v="05 - C"/>
    <s v="R13"/>
    <x v="0"/>
    <n v="2"/>
    <s v="TERRITORIO COMUNALE  55022 Bagni di Lucca LU"/>
    <s v="LOC. SALANETTI - CENTRO MULTIRACCOLTA S2 SALANETTI 55012 Capannori LU"/>
    <s v="VIA SAN CRISTOFORO 82 LAMMARI 55012 Capannori LU"/>
    <x v="0"/>
    <s v="FP851VJ-"/>
    <m/>
    <m/>
    <m/>
    <d v="1899-12-30T09:13:00"/>
    <d v="2024-12-26T00:00:00"/>
    <m/>
    <d v="1899-12-30T09:24:00"/>
    <d v="2024-12-26T00:00:00"/>
    <m/>
    <m/>
    <n v="2.14"/>
    <m/>
    <m/>
    <m/>
    <m/>
    <m/>
  </r>
  <r>
    <m/>
    <m/>
    <s v="00678274 del 27-12-2024 14:20"/>
    <s v="COMUNE DI BAGNI DI LUCCA"/>
    <s v="ASCIT SERVIZI AMBIENTALI SPA"/>
    <s v="RELIFE RECYCLING SRL"/>
    <s v="55 - CE"/>
    <s v="R13"/>
    <x v="11"/>
    <n v="2"/>
    <s v="TERRITORIO COMUNALE  55022 Bagni di Lucca LU"/>
    <s v="VIA PER SALANETTI 17 LUNATA 55012 Capannori LU"/>
    <s v="VIA SAN CRISTOFORO 82 LAMMARI 55012 Capannori LU"/>
    <x v="11"/>
    <s v="GW344KF-"/>
    <m/>
    <m/>
    <m/>
    <d v="1899-12-30T14:20:00"/>
    <d v="2024-12-27T00:00:00"/>
    <m/>
    <d v="1899-12-30T15:20:00"/>
    <d v="2024-12-27T00:00:00"/>
    <m/>
    <s v="BVRR 000056 C  del   27-12-2024"/>
    <n v="3.91"/>
    <m/>
    <m/>
    <m/>
    <m/>
    <m/>
  </r>
  <r>
    <m/>
    <m/>
    <s v="00676240 del 28-12-2024 09:54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ER915EA-"/>
    <m/>
    <m/>
    <m/>
    <d v="1899-12-30T09:48:00"/>
    <d v="2024-12-28T00:00:00"/>
    <m/>
    <d v="1899-12-30T09:54:00"/>
    <d v="2024-12-28T00:00:00"/>
    <m/>
    <m/>
    <n v="4.24"/>
    <m/>
    <m/>
    <m/>
    <m/>
    <m/>
  </r>
  <r>
    <m/>
    <m/>
    <s v="00678288 del 30-12-2024 09:00"/>
    <s v="COMUNE DI BAGNI DI LUCCA"/>
    <s v="ASCIT SERVIZI AMBIENTALI SPA"/>
    <s v="RM SRL"/>
    <s v="55 - CE"/>
    <s v="R13"/>
    <x v="9"/>
    <n v="2"/>
    <s v="TERRITORIO COMUNALE  55022 Bagni di Lucca LU"/>
    <s v="VIA CIARPI 91 PORCARI 55016 Porcari LU"/>
    <s v="VIA SAN CRISTOFORO 82 LAMMARI 55012 Capannori LU"/>
    <x v="9"/>
    <s v="ER915EA-"/>
    <m/>
    <m/>
    <m/>
    <d v="1899-12-30T09:00:00"/>
    <d v="2024-12-30T00:00:00"/>
    <m/>
    <d v="1899-12-30T09:54:00"/>
    <d v="2024-12-30T00:00:00"/>
    <m/>
    <s v="BVRR 000057 Z  del   30-12-2024"/>
    <n v="4.68"/>
    <m/>
    <m/>
    <m/>
    <m/>
    <m/>
  </r>
  <r>
    <m/>
    <m/>
    <s v="00676358 del 30-12-2024 09:15"/>
    <s v="COMUNE DI BAGNI DI LUCCA"/>
    <s v="ASCIT SERVIZI AMBIENTALI SPA"/>
    <s v="ASCIT SERVIZI AMBIENTALI SPA"/>
    <s v="05 - C"/>
    <s v="R13"/>
    <x v="3"/>
    <n v="2"/>
    <s v="TERRITORIO COMUNALE  55022 Bagni di Lucca LU"/>
    <s v="VIA DELLA FOSSETTA 41 LOC. CERRO 55011 Altopascio LU"/>
    <s v="VIA SAN CRISTOFORO 82 LAMMARI 55012 Capannori LU"/>
    <x v="3"/>
    <s v="GW344KF-"/>
    <m/>
    <m/>
    <m/>
    <d v="1899-12-30T09:15:00"/>
    <d v="2024-12-30T00:00:00"/>
    <m/>
    <d v="1899-12-30T09:15:00"/>
    <d v="2024-12-30T00:00:00"/>
    <m/>
    <m/>
    <n v="5.05"/>
    <m/>
    <m/>
    <m/>
    <m/>
    <m/>
  </r>
  <r>
    <m/>
    <m/>
    <s v="00678282 del 30-12-2024 10:20"/>
    <s v="COMUNE DI BAGNI DI LUCCA"/>
    <s v="NIECO NUOVE INIZIATIVE ECOLOGICHE SPA"/>
    <s v="NIECO NUOVE INIZIATIVE ECOLOGICHE SPA"/>
    <s v="55 - CE"/>
    <s v="R13"/>
    <x v="19"/>
    <n v="2"/>
    <s v="TERRITORIO COMUNALE  55022 Bagni di Lucca LU"/>
    <s v="LOCALITA' MONTIONE 146  52100 Arezzo AR"/>
    <s v="VIA AMASENO 46  00100 Roma RM"/>
    <x v="19"/>
    <s v="GN649KR-"/>
    <m/>
    <m/>
    <m/>
    <d v="1899-12-30T10:20:00"/>
    <d v="2024-12-30T00:00:00"/>
    <m/>
    <d v="1899-12-30T10:20:00"/>
    <d v="2024-12-30T00:00:00"/>
    <m/>
    <s v="BBCH019854J  del   23-12-2024"/>
    <n v="0.33600000000000002"/>
    <m/>
    <m/>
    <m/>
    <m/>
    <m/>
  </r>
  <r>
    <m/>
    <m/>
    <s v="00676418 del 30-12-2024 10:27"/>
    <s v="COMUNE DI BAGNI DI LUCCA"/>
    <s v="ASCIT SERVIZI AMBIENTALI SPA"/>
    <s v="ASCIT SERVIZI AMBIENTALI SPA"/>
    <s v="07 - C"/>
    <s v="D15"/>
    <x v="8"/>
    <n v="2"/>
    <s v="TERRITORIO COMUNALE  55022 Bagni di Lucca LU"/>
    <s v="LOC. SALANETTI - STAZIONE TRAVASO SN SALANETTI 55012 Capannori LU"/>
    <s v="VIA SAN CRISTOFORO 82 LAMMARI 55012 Capannori LU"/>
    <x v="8"/>
    <s v="GC993XZ-"/>
    <m/>
    <m/>
    <m/>
    <d v="1899-12-30T10:21:00"/>
    <d v="2024-12-30T00:00:00"/>
    <m/>
    <d v="1899-12-30T10:27:00"/>
    <d v="2024-12-30T00:00:00"/>
    <m/>
    <m/>
    <n v="8.56"/>
    <m/>
    <m/>
    <m/>
    <m/>
    <m/>
  </r>
  <r>
    <m/>
    <m/>
    <s v="00676607 del 31-12-2024 10:21"/>
    <s v="COMUNE DI BAGNI DI LUCCA"/>
    <s v="ASCIT SERVIZI AMBIENTALI SPA"/>
    <s v="ASCIT SERVIZI AMBIENTALI SPA"/>
    <s v="05 - C"/>
    <s v="R13"/>
    <x v="2"/>
    <n v="2"/>
    <s v="TERRITORIO COMUNALE  55022 Bagni di Lucca LU"/>
    <s v="LOC. SALANETTI - STAZIONE TRAVASO SN SALANETTI 55012 Capannori LU"/>
    <s v="VIA SAN CRISTOFORO 82 LAMMARI 55012 Capannori LU"/>
    <x v="2"/>
    <s v="FP851VJ-"/>
    <m/>
    <m/>
    <m/>
    <d v="1899-12-30T10:16:00"/>
    <d v="2024-12-31T00:00:00"/>
    <m/>
    <d v="1899-12-30T10:21:00"/>
    <d v="2024-12-31T00:00:00"/>
    <m/>
    <m/>
    <n v="7.04"/>
    <m/>
    <m/>
    <m/>
    <m/>
    <m/>
  </r>
  <r>
    <m/>
    <m/>
    <m/>
    <m/>
    <m/>
    <m/>
    <m/>
    <m/>
    <x v="20"/>
    <m/>
    <m/>
    <m/>
    <m/>
    <x v="20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0B6633-56A3-4DE7-8364-7B26AFE8437F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46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2">
        <item x="4"/>
        <item x="0"/>
        <item x="14"/>
        <item x="5"/>
        <item x="1"/>
        <item x="18"/>
        <item x="12"/>
        <item x="2"/>
        <item x="16"/>
        <item x="10"/>
        <item x="6"/>
        <item x="7"/>
        <item x="17"/>
        <item x="19"/>
        <item x="15"/>
        <item x="3"/>
        <item x="9"/>
        <item x="13"/>
        <item x="8"/>
        <item x="11"/>
        <item x="20"/>
        <item t="default"/>
      </items>
    </pivotField>
    <pivotField showAll="0"/>
    <pivotField showAll="0"/>
    <pivotField showAll="0"/>
    <pivotField showAll="0"/>
    <pivotField axis="axisRow" showAll="0">
      <items count="22">
        <item x="16"/>
        <item x="15"/>
        <item x="10"/>
        <item x="17"/>
        <item x="19"/>
        <item x="12"/>
        <item x="5"/>
        <item x="14"/>
        <item x="0"/>
        <item x="3"/>
        <item x="7"/>
        <item x="9"/>
        <item x="1"/>
        <item x="13"/>
        <item x="2"/>
        <item x="11"/>
        <item x="18"/>
        <item x="8"/>
        <item x="4"/>
        <item x="6"/>
        <item x="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43">
    <i>
      <x/>
    </i>
    <i r="1">
      <x v="8"/>
    </i>
    <i>
      <x v="1"/>
    </i>
    <i r="1">
      <x v="14"/>
    </i>
    <i>
      <x v="2"/>
    </i>
    <i r="1">
      <x v="9"/>
    </i>
    <i>
      <x v="3"/>
    </i>
    <i r="1">
      <x v="12"/>
    </i>
    <i>
      <x v="4"/>
    </i>
    <i r="1">
      <x v="13"/>
    </i>
    <i>
      <x v="5"/>
    </i>
    <i r="1">
      <x v="6"/>
    </i>
    <i>
      <x v="6"/>
    </i>
    <i r="1">
      <x v="3"/>
    </i>
    <i>
      <x v="7"/>
    </i>
    <i r="1">
      <x v="2"/>
    </i>
    <i>
      <x v="8"/>
    </i>
    <i r="1">
      <x v="1"/>
    </i>
    <i>
      <x v="9"/>
    </i>
    <i r="1">
      <x v="15"/>
    </i>
    <i>
      <x v="10"/>
    </i>
    <i r="1">
      <x v="11"/>
    </i>
    <i>
      <x v="11"/>
    </i>
    <i r="1">
      <x v="16"/>
    </i>
    <i>
      <x v="12"/>
    </i>
    <i r="1">
      <x v="4"/>
    </i>
    <i>
      <x v="13"/>
    </i>
    <i r="1">
      <x v="17"/>
    </i>
    <i>
      <x v="14"/>
    </i>
    <i r="1">
      <x v="7"/>
    </i>
    <i>
      <x v="15"/>
    </i>
    <i r="1">
      <x v="19"/>
    </i>
    <i>
      <x v="16"/>
    </i>
    <i r="1">
      <x v="5"/>
    </i>
    <i>
      <x v="17"/>
    </i>
    <i r="1">
      <x v="18"/>
    </i>
    <i>
      <x v="18"/>
    </i>
    <i r="1">
      <x/>
    </i>
    <i>
      <x v="19"/>
    </i>
    <i r="1">
      <x v="10"/>
    </i>
    <i>
      <x v="20"/>
    </i>
    <i r="1">
      <x v="20"/>
    </i>
    <i t="grand">
      <x/>
    </i>
  </rowItems>
  <colItems count="1">
    <i/>
  </colItems>
  <dataFields count="1">
    <dataField name="tonnellate" fld="25" baseField="0" baseItem="0"/>
  </dataFields>
  <formats count="24">
    <format dxfId="23">
      <pivotArea field="13" type="button" dataOnly="0" labelOnly="1" outline="0" axis="axisRow" fieldPosition="0"/>
    </format>
    <format dxfId="22">
      <pivotArea dataOnly="0" labelOnly="1" fieldPosition="0">
        <references count="1">
          <reference field="13" count="0"/>
        </references>
      </pivotArea>
    </format>
    <format dxfId="21">
      <pivotArea dataOnly="0" labelOnly="1" grandRow="1" outline="0" fieldPosition="0"/>
    </format>
    <format dxfId="20">
      <pivotArea dataOnly="0" labelOnly="1" fieldPosition="0">
        <references count="2">
          <reference field="8" count="1">
            <x v="8"/>
          </reference>
          <reference field="13" count="1" selected="0">
            <x v="0"/>
          </reference>
        </references>
      </pivotArea>
    </format>
    <format dxfId="19">
      <pivotArea dataOnly="0" labelOnly="1" fieldPosition="0">
        <references count="2">
          <reference field="8" count="1">
            <x v="14"/>
          </reference>
          <reference field="13" count="1" selected="0">
            <x v="1"/>
          </reference>
        </references>
      </pivotArea>
    </format>
    <format dxfId="18">
      <pivotArea dataOnly="0" labelOnly="1" fieldPosition="0">
        <references count="2">
          <reference field="8" count="1">
            <x v="9"/>
          </reference>
          <reference field="13" count="1" selected="0">
            <x v="2"/>
          </reference>
        </references>
      </pivotArea>
    </format>
    <format dxfId="17">
      <pivotArea dataOnly="0" labelOnly="1" fieldPosition="0">
        <references count="2">
          <reference field="8" count="1">
            <x v="12"/>
          </reference>
          <reference field="13" count="1" selected="0">
            <x v="3"/>
          </reference>
        </references>
      </pivotArea>
    </format>
    <format dxfId="16">
      <pivotArea dataOnly="0" labelOnly="1" fieldPosition="0">
        <references count="2">
          <reference field="8" count="1">
            <x v="13"/>
          </reference>
          <reference field="13" count="1" selected="0">
            <x v="4"/>
          </reference>
        </references>
      </pivotArea>
    </format>
    <format dxfId="15">
      <pivotArea dataOnly="0" labelOnly="1" fieldPosition="0">
        <references count="2">
          <reference field="8" count="1">
            <x v="6"/>
          </reference>
          <reference field="13" count="1" selected="0">
            <x v="5"/>
          </reference>
        </references>
      </pivotArea>
    </format>
    <format dxfId="14">
      <pivotArea dataOnly="0" labelOnly="1" fieldPosition="0">
        <references count="2">
          <reference field="8" count="1">
            <x v="3"/>
          </reference>
          <reference field="13" count="1" selected="0">
            <x v="6"/>
          </reference>
        </references>
      </pivotArea>
    </format>
    <format dxfId="13">
      <pivotArea dataOnly="0" labelOnly="1" fieldPosition="0">
        <references count="2">
          <reference field="8" count="1">
            <x v="2"/>
          </reference>
          <reference field="13" count="1" selected="0">
            <x v="7"/>
          </reference>
        </references>
      </pivotArea>
    </format>
    <format dxfId="12">
      <pivotArea dataOnly="0" labelOnly="1" fieldPosition="0">
        <references count="2">
          <reference field="8" count="1">
            <x v="1"/>
          </reference>
          <reference field="13" count="1" selected="0">
            <x v="8"/>
          </reference>
        </references>
      </pivotArea>
    </format>
    <format dxfId="11">
      <pivotArea dataOnly="0" labelOnly="1" fieldPosition="0">
        <references count="2">
          <reference field="8" count="1">
            <x v="15"/>
          </reference>
          <reference field="13" count="1" selected="0">
            <x v="9"/>
          </reference>
        </references>
      </pivotArea>
    </format>
    <format dxfId="10">
      <pivotArea dataOnly="0" labelOnly="1" fieldPosition="0">
        <references count="2">
          <reference field="8" count="1">
            <x v="11"/>
          </reference>
          <reference field="13" count="1" selected="0">
            <x v="10"/>
          </reference>
        </references>
      </pivotArea>
    </format>
    <format dxfId="9">
      <pivotArea dataOnly="0" labelOnly="1" fieldPosition="0">
        <references count="2">
          <reference field="8" count="1">
            <x v="16"/>
          </reference>
          <reference field="13" count="1" selected="0">
            <x v="11"/>
          </reference>
        </references>
      </pivotArea>
    </format>
    <format dxfId="8">
      <pivotArea dataOnly="0" labelOnly="1" fieldPosition="0">
        <references count="2">
          <reference field="8" count="1">
            <x v="4"/>
          </reference>
          <reference field="13" count="1" selected="0">
            <x v="12"/>
          </reference>
        </references>
      </pivotArea>
    </format>
    <format dxfId="7">
      <pivotArea dataOnly="0" labelOnly="1" fieldPosition="0">
        <references count="2">
          <reference field="8" count="1">
            <x v="17"/>
          </reference>
          <reference field="13" count="1" selected="0">
            <x v="13"/>
          </reference>
        </references>
      </pivotArea>
    </format>
    <format dxfId="6">
      <pivotArea dataOnly="0" labelOnly="1" fieldPosition="0">
        <references count="2">
          <reference field="8" count="1">
            <x v="7"/>
          </reference>
          <reference field="13" count="1" selected="0">
            <x v="14"/>
          </reference>
        </references>
      </pivotArea>
    </format>
    <format dxfId="5">
      <pivotArea dataOnly="0" labelOnly="1" fieldPosition="0">
        <references count="2">
          <reference field="8" count="1">
            <x v="19"/>
          </reference>
          <reference field="13" count="1" selected="0">
            <x v="15"/>
          </reference>
        </references>
      </pivotArea>
    </format>
    <format dxfId="4">
      <pivotArea dataOnly="0" labelOnly="1" fieldPosition="0">
        <references count="2">
          <reference field="8" count="1">
            <x v="5"/>
          </reference>
          <reference field="13" count="1" selected="0">
            <x v="16"/>
          </reference>
        </references>
      </pivotArea>
    </format>
    <format dxfId="3">
      <pivotArea dataOnly="0" labelOnly="1" fieldPosition="0">
        <references count="2">
          <reference field="8" count="1">
            <x v="18"/>
          </reference>
          <reference field="13" count="1" selected="0">
            <x v="17"/>
          </reference>
        </references>
      </pivotArea>
    </format>
    <format dxfId="2">
      <pivotArea dataOnly="0" labelOnly="1" fieldPosition="0">
        <references count="2">
          <reference field="8" count="1">
            <x v="0"/>
          </reference>
          <reference field="13" count="1" selected="0">
            <x v="18"/>
          </reference>
        </references>
      </pivotArea>
    </format>
    <format dxfId="1">
      <pivotArea dataOnly="0" labelOnly="1" fieldPosition="0">
        <references count="2">
          <reference field="8" count="1">
            <x v="10"/>
          </reference>
          <reference field="13" count="1" selected="0">
            <x v="19"/>
          </reference>
        </references>
      </pivotArea>
    </format>
    <format dxfId="0">
      <pivotArea dataOnly="0" labelOnly="1" fieldPosition="0">
        <references count="2">
          <reference field="8" count="1">
            <x v="20"/>
          </reference>
          <reference field="13" count="1" selected="0">
            <x v="2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3BD1C-6B1E-47BB-8B4C-637C0D7FBAAE}">
  <dimension ref="A3:C46"/>
  <sheetViews>
    <sheetView tabSelected="1" topLeftCell="A30" workbookViewId="0">
      <selection activeCell="C46" sqref="C46"/>
    </sheetView>
  </sheetViews>
  <sheetFormatPr defaultRowHeight="15" x14ac:dyDescent="0.25"/>
  <cols>
    <col min="1" max="1" width="44.140625" style="4" customWidth="1"/>
    <col min="2" max="3" width="32" bestFit="1" customWidth="1"/>
  </cols>
  <sheetData>
    <row r="3" spans="1:2" x14ac:dyDescent="0.25">
      <c r="A3" s="2" t="s">
        <v>22</v>
      </c>
      <c r="B3" t="s">
        <v>23</v>
      </c>
    </row>
    <row r="4" spans="1:2" x14ac:dyDescent="0.25">
      <c r="A4" s="3" t="s">
        <v>16</v>
      </c>
      <c r="B4" s="1">
        <v>0.35</v>
      </c>
    </row>
    <row r="5" spans="1:2" x14ac:dyDescent="0.25">
      <c r="A5" s="3">
        <v>200110</v>
      </c>
      <c r="B5" s="1">
        <v>0.35</v>
      </c>
    </row>
    <row r="6" spans="1:2" ht="45" x14ac:dyDescent="0.25">
      <c r="A6" s="3" t="s">
        <v>15</v>
      </c>
      <c r="B6" s="1">
        <v>4.2639999999999993</v>
      </c>
    </row>
    <row r="7" spans="1:2" x14ac:dyDescent="0.25">
      <c r="A7" s="3">
        <v>200136</v>
      </c>
      <c r="B7" s="1">
        <v>4.2639999999999993</v>
      </c>
    </row>
    <row r="8" spans="1:2" ht="30" x14ac:dyDescent="0.25">
      <c r="A8" s="3" t="s">
        <v>10</v>
      </c>
      <c r="B8" s="1">
        <v>0.97</v>
      </c>
    </row>
    <row r="9" spans="1:2" x14ac:dyDescent="0.25">
      <c r="A9" s="3">
        <v>200123</v>
      </c>
      <c r="B9" s="1">
        <v>0.97</v>
      </c>
    </row>
    <row r="10" spans="1:2" ht="60" x14ac:dyDescent="0.25">
      <c r="A10" s="3" t="s">
        <v>17</v>
      </c>
      <c r="B10" s="1">
        <v>0.31</v>
      </c>
    </row>
    <row r="11" spans="1:2" x14ac:dyDescent="0.25">
      <c r="A11" s="3">
        <v>200133</v>
      </c>
      <c r="B11" s="1">
        <v>0.31</v>
      </c>
    </row>
    <row r="12" spans="1:2" ht="30" x14ac:dyDescent="0.25">
      <c r="A12" s="3" t="s">
        <v>19</v>
      </c>
      <c r="B12" s="1">
        <v>0.33600000000000002</v>
      </c>
    </row>
    <row r="13" spans="1:2" x14ac:dyDescent="0.25">
      <c r="A13" s="3">
        <v>200134</v>
      </c>
      <c r="B13" s="1">
        <v>0.33600000000000002</v>
      </c>
    </row>
    <row r="14" spans="1:2" x14ac:dyDescent="0.25">
      <c r="A14" s="3" t="s">
        <v>12</v>
      </c>
      <c r="B14" s="1">
        <v>12.44</v>
      </c>
    </row>
    <row r="15" spans="1:2" x14ac:dyDescent="0.25">
      <c r="A15" s="3">
        <v>200101</v>
      </c>
      <c r="B15" s="1">
        <v>12.44</v>
      </c>
    </row>
    <row r="16" spans="1:2" ht="30" x14ac:dyDescent="0.25">
      <c r="A16" s="3" t="s">
        <v>5</v>
      </c>
      <c r="B16" s="1">
        <v>8.6999999999999994E-2</v>
      </c>
    </row>
    <row r="17" spans="1:2" x14ac:dyDescent="0.25">
      <c r="A17" s="3">
        <v>150110</v>
      </c>
      <c r="B17" s="1">
        <v>8.6999999999999994E-2</v>
      </c>
    </row>
    <row r="18" spans="1:2" x14ac:dyDescent="0.25">
      <c r="A18" s="3" t="s">
        <v>14</v>
      </c>
      <c r="B18" s="1">
        <v>12.04</v>
      </c>
    </row>
    <row r="19" spans="1:2" x14ac:dyDescent="0.25">
      <c r="A19" s="3">
        <v>150107</v>
      </c>
      <c r="B19" s="1">
        <v>12.04</v>
      </c>
    </row>
    <row r="20" spans="1:2" x14ac:dyDescent="0.25">
      <c r="A20" s="3" t="s">
        <v>0</v>
      </c>
      <c r="B20" s="1">
        <v>12.830000000000002</v>
      </c>
    </row>
    <row r="21" spans="1:2" x14ac:dyDescent="0.25">
      <c r="A21" s="3">
        <v>150106</v>
      </c>
      <c r="B21" s="1">
        <v>12.830000000000002</v>
      </c>
    </row>
    <row r="22" spans="1:2" ht="30" x14ac:dyDescent="0.25">
      <c r="A22" s="3" t="s">
        <v>3</v>
      </c>
      <c r="B22" s="1">
        <v>18.55</v>
      </c>
    </row>
    <row r="23" spans="1:2" x14ac:dyDescent="0.25">
      <c r="A23" s="3">
        <v>200138</v>
      </c>
      <c r="B23" s="1">
        <v>18.55</v>
      </c>
    </row>
    <row r="24" spans="1:2" ht="30" x14ac:dyDescent="0.25">
      <c r="A24" s="3" t="s">
        <v>7</v>
      </c>
      <c r="B24" s="1">
        <v>0.10100000000000001</v>
      </c>
    </row>
    <row r="25" spans="1:2" x14ac:dyDescent="0.25">
      <c r="A25" s="3">
        <v>200132</v>
      </c>
      <c r="B25" s="1">
        <v>0.10100000000000001</v>
      </c>
    </row>
    <row r="26" spans="1:2" x14ac:dyDescent="0.25">
      <c r="A26" s="3" t="s">
        <v>9</v>
      </c>
      <c r="B26" s="1">
        <v>8.76</v>
      </c>
    </row>
    <row r="27" spans="1:2" x14ac:dyDescent="0.25">
      <c r="A27" s="3">
        <v>200140</v>
      </c>
      <c r="B27" s="1">
        <v>8.76</v>
      </c>
    </row>
    <row r="28" spans="1:2" x14ac:dyDescent="0.25">
      <c r="A28" s="3" t="s">
        <v>1</v>
      </c>
      <c r="B28" s="1">
        <v>0.4</v>
      </c>
    </row>
    <row r="29" spans="1:2" x14ac:dyDescent="0.25">
      <c r="A29" s="3">
        <v>160103</v>
      </c>
      <c r="B29" s="1">
        <v>0.4</v>
      </c>
    </row>
    <row r="30" spans="1:2" x14ac:dyDescent="0.25">
      <c r="A30" s="3" t="s">
        <v>13</v>
      </c>
      <c r="B30" s="1">
        <v>59.169999999999995</v>
      </c>
    </row>
    <row r="31" spans="1:2" x14ac:dyDescent="0.25">
      <c r="A31" s="3">
        <v>200201</v>
      </c>
      <c r="B31" s="1">
        <v>59.169999999999995</v>
      </c>
    </row>
    <row r="32" spans="1:2" x14ac:dyDescent="0.25">
      <c r="A32" s="3" t="s">
        <v>2</v>
      </c>
      <c r="B32" s="1">
        <v>37.76</v>
      </c>
    </row>
    <row r="33" spans="1:3" x14ac:dyDescent="0.25">
      <c r="A33" s="3">
        <v>200108</v>
      </c>
      <c r="B33" s="1">
        <v>37.76</v>
      </c>
    </row>
    <row r="34" spans="1:3" x14ac:dyDescent="0.25">
      <c r="A34" s="3" t="s">
        <v>11</v>
      </c>
      <c r="B34" s="1">
        <v>15.24</v>
      </c>
    </row>
    <row r="35" spans="1:3" x14ac:dyDescent="0.25">
      <c r="A35" s="3">
        <v>200307</v>
      </c>
      <c r="B35" s="1">
        <v>15.24</v>
      </c>
    </row>
    <row r="36" spans="1:3" ht="45" x14ac:dyDescent="0.25">
      <c r="A36" s="3" t="s">
        <v>18</v>
      </c>
      <c r="B36" s="1">
        <v>10.82</v>
      </c>
    </row>
    <row r="37" spans="1:3" x14ac:dyDescent="0.25">
      <c r="A37" s="3">
        <v>170904</v>
      </c>
      <c r="B37" s="1">
        <v>10.82</v>
      </c>
    </row>
    <row r="38" spans="1:3" x14ac:dyDescent="0.25">
      <c r="A38" s="3" t="s">
        <v>8</v>
      </c>
      <c r="B38" s="1">
        <v>49.400000000000006</v>
      </c>
    </row>
    <row r="39" spans="1:3" x14ac:dyDescent="0.25">
      <c r="A39" s="3">
        <v>200301</v>
      </c>
      <c r="B39" s="1">
        <v>49.400000000000006</v>
      </c>
    </row>
    <row r="40" spans="1:3" ht="30" x14ac:dyDescent="0.25">
      <c r="A40" s="3" t="s">
        <v>4</v>
      </c>
      <c r="B40" s="1">
        <v>6.9000000000000006E-2</v>
      </c>
    </row>
    <row r="41" spans="1:3" x14ac:dyDescent="0.25">
      <c r="A41" s="3">
        <v>80318</v>
      </c>
      <c r="B41" s="1">
        <v>6.9000000000000006E-2</v>
      </c>
    </row>
    <row r="42" spans="1:3" ht="30" x14ac:dyDescent="0.25">
      <c r="A42" s="3" t="s">
        <v>6</v>
      </c>
      <c r="B42" s="1">
        <v>0.40799999999999997</v>
      </c>
    </row>
    <row r="43" spans="1:3" x14ac:dyDescent="0.25">
      <c r="A43" s="3">
        <v>200127</v>
      </c>
      <c r="B43" s="1">
        <v>0.40799999999999997</v>
      </c>
    </row>
    <row r="44" spans="1:3" x14ac:dyDescent="0.25">
      <c r="A44" s="3" t="s">
        <v>20</v>
      </c>
      <c r="B44" s="1"/>
    </row>
    <row r="45" spans="1:3" x14ac:dyDescent="0.25">
      <c r="A45" s="3" t="s">
        <v>20</v>
      </c>
      <c r="B45" s="1"/>
    </row>
    <row r="46" spans="1:3" ht="18.75" x14ac:dyDescent="0.3">
      <c r="A46" s="3" t="s">
        <v>21</v>
      </c>
      <c r="B46" s="1">
        <v>244.30499999999998</v>
      </c>
      <c r="C46" s="5">
        <f>(GETPIVOTDATA("lista_movim.c_QUATON",$A$3)-GETPIVOTDATA("lista_movim.c_QUATON",$A$3,"lista_movim.c_CODRIFCER",200301,"lista_movim.c_NOME","rifiuti urbani non differenziati"))/GETPIVOTDATA("lista_movim.c_QUATON",$A$3)*100</f>
        <v>79.779374142977005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2025-01-14T10:03:38Z</dcterms:created>
  <dcterms:modified xsi:type="dcterms:W3CDTF">2025-01-14T10:03:38Z</dcterms:modified>
</cp:coreProperties>
</file>