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Ottobre\"/>
    </mc:Choice>
  </mc:AlternateContent>
  <xr:revisionPtr revIDLastSave="0" documentId="14_{5D2E3257-EDFB-485E-8330-2B84BAF5BE6F}" xr6:coauthVersionLast="47" xr6:coauthVersionMax="47" xr10:uidLastSave="{00000000-0000-0000-0000-000000000000}"/>
  <bookViews>
    <workbookView xWindow="-120" yWindow="-120" windowWidth="29040" windowHeight="15720" activeTab="1" xr2:uid="{63D93317-6937-4696-B614-D268827633A4}"/>
  </bookViews>
  <sheets>
    <sheet name="Foglio1" sheetId="2" r:id="rId1"/>
    <sheet name="Foglio2" sheetId="3" r:id="rId2"/>
    <sheet name="lista_movimenti_36 (50)" sheetId="1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D42" i="2"/>
</calcChain>
</file>

<file path=xl/sharedStrings.xml><?xml version="1.0" encoding="utf-8"?>
<sst xmlns="http://schemas.openxmlformats.org/spreadsheetml/2006/main" count="1088" uniqueCount="235">
  <si>
    <t>lista_movim.c_SMACODAZI+' - '</t>
  </si>
  <si>
    <t>lista_movim.c_RAGSOCA</t>
  </si>
  <si>
    <t>lista_movim.c_IDMOV+' del '+ Substr(DateToChar(lista_movim.c_DTREG),7,2)+'-'+Substr(DateToChar(lista_movim.c_DTREG),5,2)+'-'+Substr(DateToChar(lista_movim.c_DTREG),1,4) + ' ' + lista_movim.c_ORAREG</t>
  </si>
  <si>
    <t>lista_movim.c_RAGSOCP</t>
  </si>
  <si>
    <t>lista_movim.c_RAGSOC1T</t>
  </si>
  <si>
    <t>lista_movim.c_RAGSOCD</t>
  </si>
  <si>
    <t>lista_movim.c_CODCAU+' - '+lista_movim.c_TIPMOV1+lista_movim.c_TIPMOV2</t>
  </si>
  <si>
    <t>lista_movim.c_OPERA</t>
  </si>
  <si>
    <t>lista_movim.c_CODRIFCER</t>
  </si>
  <si>
    <t>lista_movim.c_STATOF</t>
  </si>
  <si>
    <t>LRTrim(lista_movim.c_VIAP)+' '+LRTrim(lista_movim.c_NUMCIVP)+' '+LRTrim(lista_movim.c_CAPP)+' '+LRTrim(lista_movim.c_DESCRIP)+ ' '+LRTrim(lista_movim.c_SIGLAP)</t>
  </si>
  <si>
    <t>LRTrim(lista_movim.c_VIA1D)+' '+lista_movim.c_NUMCIV1D+' '+lista_movim.c_LOCAL1D+' '+lista_movim.c_CAP1D+' '+lista_movim.c_DESCRID+' '+lista_movim.c_SIGLAD</t>
  </si>
  <si>
    <t>LRTrim(lista_movim.c_VIAT)+' '+lista_movim.c_NUMCIVT+' '+lista_movim.c_LOCALT+' '+lista_movim.c_CAPT+' '+lista_movim.c_DESCRIT+' '+lista_movim.c_SIGLAT</t>
  </si>
  <si>
    <t>lista_movim.c_NOME</t>
  </si>
  <si>
    <t>lista_movim.c_TARGA+'-'+lista_movim.c_TARGARIM</t>
  </si>
  <si>
    <t>lista_movim.c_DTVEIC</t>
  </si>
  <si>
    <t>lista_movim.c_NOTEREG</t>
  </si>
  <si>
    <t>lista_movim.c_RAGSOC1 + ' - ' + lista_movim.c_VIA_I + ', ' + lista_movim.c_NUMCIV_I + ' - ' + lista_movim.c_COMUNE_I</t>
  </si>
  <si>
    <t>lista_movim.c_ORAINITRA</t>
  </si>
  <si>
    <t>lista_movim.c_DTINITRA</t>
  </si>
  <si>
    <t>lista_movim.c_NUMBOLLA+'  del   '+ Substr(DateToChar(lista_movim.c_DTBOLLA),7,2)+'-'+Substr(DateToChar(lista_movim.c_DTBOLLA),5,2)+'-'+Substr(DateToChar(lista_movim.c_DTBOLLA),1,4)</t>
  </si>
  <si>
    <t>lista_movim.c_ORAFINTRA</t>
  </si>
  <si>
    <t>lista_movim.c_DTFINTRA</t>
  </si>
  <si>
    <t>lista_movim.c_RAGSOC2 + ' - ' + lista_movim.c_VIA_I2 + ', ' + lista_movim.c_NUMCIV_I2</t>
  </si>
  <si>
    <t>lista_movim.c_NUMFORMU+'  del   '+ Substr(DateToChar(lista_movim.c_DTFORMU),7,2)+'-'+Substr(DateToChar(lista_movim.c_DTFORMU),5,2)+'-'+Substr(DateToChar(lista_movim.c_DTFORMU),1,4)</t>
  </si>
  <si>
    <t>lista_movim.c_QUATON</t>
  </si>
  <si>
    <t>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</t>
  </si>
  <si>
    <t>lista_movim.c_CODONU+'-'+lista_movim.c_DESONU</t>
  </si>
  <si>
    <t>lista_movim.c_PERCORSO</t>
  </si>
  <si>
    <t>c_PERCORSO_ALL</t>
  </si>
  <si>
    <t>lista_movim.c_QUAM3</t>
  </si>
  <si>
    <t>00663052 del 01-10-2024 07:50</t>
  </si>
  <si>
    <t>COMUNE DI PESCAGLIA</t>
  </si>
  <si>
    <t>ASCIT SERVIZI AMBIENTALI SPA</t>
  </si>
  <si>
    <t>RELIFE RECYCLING SRL</t>
  </si>
  <si>
    <t>16 - TP</t>
  </si>
  <si>
    <t>R13</t>
  </si>
  <si>
    <t>TERRITORIO COMUNALE  55064 Pescaglia LU</t>
  </si>
  <si>
    <t>VIA PER SALANETTI 17 LUNATA 55012 Capannori LU</t>
  </si>
  <si>
    <t>VIA SAN CRISTOFORO 82 LAMMARI 55012 Capannori LU</t>
  </si>
  <si>
    <t>imballaggi in materiali misti</t>
  </si>
  <si>
    <t>FP851VJ-</t>
  </si>
  <si>
    <t>02273/RELIFE  del   01-10-2024</t>
  </si>
  <si>
    <t>00663051 del 01-10-2024 08:10</t>
  </si>
  <si>
    <t>GD475DK-</t>
  </si>
  <si>
    <t>02743/RELIFE  del   01-10-2024</t>
  </si>
  <si>
    <t>00662462 del 01-10-2024 11:15</t>
  </si>
  <si>
    <t>UTENTE CITTADINO</t>
  </si>
  <si>
    <t>05 - C</t>
  </si>
  <si>
    <t>LOC. SALANETTI - CENTRO MULTIRACCOLTA S2 SALANETTI 55012 Capannori LU</t>
  </si>
  <si>
    <t>VIA DEL COMUNE   55012 Capannori LU</t>
  </si>
  <si>
    <t>rifiuti misti dell'attivita di costruzione e demolizione, diversi da quelli di cui alle voci 17 09 01, 17 09 02 e 17 09 03</t>
  </si>
  <si>
    <t>-</t>
  </si>
  <si>
    <t>00669059 del 01-10-2024 11:30</t>
  </si>
  <si>
    <t>ERSU SPA</t>
  </si>
  <si>
    <t>55 - CE</t>
  </si>
  <si>
    <t>VIA DELLE CANNELLE SNC  55054 Massarosa LU</t>
  </si>
  <si>
    <t>VIA PONTENUOVO 22  55045 Pietrasanta LU</t>
  </si>
  <si>
    <t>toner per stampa esauriti, diversi da quelli di cui alla voce 08 03 17</t>
  </si>
  <si>
    <t>FT836KB-</t>
  </si>
  <si>
    <t>NYLZ006822J  del   01-10-2024</t>
  </si>
  <si>
    <t>00669060 del 01-10-2024 11:30</t>
  </si>
  <si>
    <t>imballaggi contenenti residui di sostanze pericolose o contaminati da tali sostanze</t>
  </si>
  <si>
    <t>NYLZ006821N  del   01-10-2024</t>
  </si>
  <si>
    <t xml:space="preserve"> HP4HP5    HP14</t>
  </si>
  <si>
    <t>00669064 del 01-10-2024 11:30</t>
  </si>
  <si>
    <t>vernici, inchiostri, adesivi e resine contenenti sostanze pericolose</t>
  </si>
  <si>
    <t>NYLZ006820C  del   01-10-2024</t>
  </si>
  <si>
    <t xml:space="preserve"> HP3HP4HP5    HP14</t>
  </si>
  <si>
    <t>00662499 del 01-10-2024 16:20</t>
  </si>
  <si>
    <t>LOC. SALANETTI - STAZIONE TRAVASO SN SALANETTI 55012 Capannori LU</t>
  </si>
  <si>
    <t>rifiuti biodegradabili di cucine e mense</t>
  </si>
  <si>
    <t>GC993XZ-</t>
  </si>
  <si>
    <t>00662582 del 02-10-2024 07:41</t>
  </si>
  <si>
    <t>GD177LZ-</t>
  </si>
  <si>
    <t>00662632 del 02-10-2024 15:44</t>
  </si>
  <si>
    <t>rifiuti urbani non differenziati</t>
  </si>
  <si>
    <t>GK098AP-</t>
  </si>
  <si>
    <t>00669072 del 03-10-2024 06:15</t>
  </si>
  <si>
    <t>AUTOTRASPORTI GRUPPO FRATI SRL</t>
  </si>
  <si>
    <t>R12</t>
  </si>
  <si>
    <t>VIA SCOLMATORE  PALMERINO 56021 Cascina PI</t>
  </si>
  <si>
    <t>legno diverso da quello di cui alla voce 20 01 37</t>
  </si>
  <si>
    <t>GD475DK-XA339RB</t>
  </si>
  <si>
    <t>TMMJ 000012 X  del   03-10-2024</t>
  </si>
  <si>
    <t>00662734 del 03-10-2024 07:43</t>
  </si>
  <si>
    <t>00662803 del 03-10-2024 10:59</t>
  </si>
  <si>
    <t>FB438CJ-</t>
  </si>
  <si>
    <t>00663281 del 03-10-2024 16:27</t>
  </si>
  <si>
    <t>SMURFIT WESTROCK RECYCLING ITALIA SRL</t>
  </si>
  <si>
    <t>VIA DEL FANUCCHI 17 MARLIA 55012 Capannori LU</t>
  </si>
  <si>
    <t>carta e cartone</t>
  </si>
  <si>
    <t>13980/CARTA  del   03-10-2024</t>
  </si>
  <si>
    <t>00663325 del 04-10-2024 09:51</t>
  </si>
  <si>
    <t>15293/CARTA  del   04-10-2024</t>
  </si>
  <si>
    <t>00663003 del 04-10-2024 15:34</t>
  </si>
  <si>
    <t>GB950HY-</t>
  </si>
  <si>
    <t>00663005 del 04-10-2024 15:38</t>
  </si>
  <si>
    <t>GB828HY-</t>
  </si>
  <si>
    <t>00663060 del 05-10-2024 08:02</t>
  </si>
  <si>
    <t>00663475 del 05-10-2024 09:10</t>
  </si>
  <si>
    <t>02738/RELIFE  del   05-10-2024</t>
  </si>
  <si>
    <t>00663159 del 05-10-2024 12:20</t>
  </si>
  <si>
    <t>00663304 del 07-10-2024 09:39</t>
  </si>
  <si>
    <t>00663427 del 08-10-2024 07:40</t>
  </si>
  <si>
    <t>00663723 del 08-10-2024 07:50</t>
  </si>
  <si>
    <t>02901/RELIFE  del   08-10-2024</t>
  </si>
  <si>
    <t>00663730 del 08-10-2024 08:10</t>
  </si>
  <si>
    <t>GW350KF-</t>
  </si>
  <si>
    <t>02813/RELIFE  del   08-10-2024</t>
  </si>
  <si>
    <t>00667597 del 08-10-2024 08:20</t>
  </si>
  <si>
    <t>ECOREC S.R.L.</t>
  </si>
  <si>
    <t>29 - CE</t>
  </si>
  <si>
    <t>VIA DI POGGIO GAGLIARDO 42 MONTESCUDAIO 56040 Montescudaio PI</t>
  </si>
  <si>
    <t>oli e grassi commestibili</t>
  </si>
  <si>
    <t>FL990ZV-</t>
  </si>
  <si>
    <t>ASCIT SERVIZI AMBIENTALI SPA - VIA SAN CRISTOFORO, 82 - Capannori</t>
  </si>
  <si>
    <t>6488/2024  del   08-10-2024</t>
  </si>
  <si>
    <t>00663530 del 08-10-2024 11:48</t>
  </si>
  <si>
    <t>Metalli</t>
  </si>
  <si>
    <t>00663592 del 08-10-2024 16:33</t>
  </si>
  <si>
    <t>00663694 del 09-10-2024 07:09</t>
  </si>
  <si>
    <t>ED466LD-</t>
  </si>
  <si>
    <t>00663643 del 09-10-2024 09:16</t>
  </si>
  <si>
    <t>00663744 del 09-10-2024 13:27</t>
  </si>
  <si>
    <t>00663805 del 10-10-2024 07:20</t>
  </si>
  <si>
    <t>tubi fluorescenti ed altri rifiuti contenenti mercurio</t>
  </si>
  <si>
    <t xml:space="preserve"> HP5HP6    HP14</t>
  </si>
  <si>
    <t>00663810 del 10-10-2024 07:24</t>
  </si>
  <si>
    <t>00663816 del 10-10-2024 07:48</t>
  </si>
  <si>
    <t>00663864 del 10-10-2024 08:19</t>
  </si>
  <si>
    <t>00663886 del 10-10-2024 11:25</t>
  </si>
  <si>
    <t>07 - C</t>
  </si>
  <si>
    <t>D15</t>
  </si>
  <si>
    <t>GB826HY-</t>
  </si>
  <si>
    <t>00663894 del 10-10-2024 11:44</t>
  </si>
  <si>
    <t>batterie e accumulatori, diversi da quelli di cui alla voce 20 01 33</t>
  </si>
  <si>
    <t>GD826YT-</t>
  </si>
  <si>
    <t>00663966 del 10-10-2024 15:27</t>
  </si>
  <si>
    <t>GW344KF-</t>
  </si>
  <si>
    <t>15798/CARTA  del   10-10-2024</t>
  </si>
  <si>
    <t>00664167 del 11-10-2024 07:15</t>
  </si>
  <si>
    <t>13921/CARTA  del   11-10-2024</t>
  </si>
  <si>
    <t>00664228 del 12-10-2024 07:20</t>
  </si>
  <si>
    <t>00664187 del 12-10-2024 07:28</t>
  </si>
  <si>
    <t>imballaggi di vetro</t>
  </si>
  <si>
    <t>00669057 del 12-10-2024 07:35</t>
  </si>
  <si>
    <t>rifiuti ingombranti</t>
  </si>
  <si>
    <t>TMMJ 000013 J  del   12-10-2024</t>
  </si>
  <si>
    <t>00664188 del 12-10-2024 08:10</t>
  </si>
  <si>
    <t>00664314 del 12-10-2024 12:19</t>
  </si>
  <si>
    <t>00664782 del 15-10-2024 07:50</t>
  </si>
  <si>
    <t>02728/RELIFE  del   15-10-2024</t>
  </si>
  <si>
    <t>00664551 del 15-10-2024 09:31</t>
  </si>
  <si>
    <t>00664546 del 15-10-2024 09:36</t>
  </si>
  <si>
    <t>00664751 del 16-10-2024 06:42</t>
  </si>
  <si>
    <t>CRISTOFORO - SOCIETA' COOPERATIVA SOCIALE - ONLUS</t>
  </si>
  <si>
    <t>VIA LISBONA 23  50065 Pontassieve FI</t>
  </si>
  <si>
    <t>rifiuti biodegradabili</t>
  </si>
  <si>
    <t>00664789 del 16-10-2024 08:03</t>
  </si>
  <si>
    <t>00664795 del 16-10-2024 08:51</t>
  </si>
  <si>
    <t>00664967 del 17-10-2024 07:31</t>
  </si>
  <si>
    <t>00664968 del 17-10-2024 07:42</t>
  </si>
  <si>
    <t>00664980 del 17-10-2024 09:06</t>
  </si>
  <si>
    <t>00665083 del 18-10-2024 08:28</t>
  </si>
  <si>
    <t>00665272 del 18-10-2024 08:30</t>
  </si>
  <si>
    <t>15383/CARTA  del   18-10-2024</t>
  </si>
  <si>
    <t>00665271 del 18-10-2024 09:00</t>
  </si>
  <si>
    <t>13936/CARTA  del   18-10-2024</t>
  </si>
  <si>
    <t>00665320 del 19-10-2024 07:41</t>
  </si>
  <si>
    <t>00665322 del 19-10-2024 08:19</t>
  </si>
  <si>
    <t>00665403 del 19-10-2024 12:55</t>
  </si>
  <si>
    <t>00665599 del 21-10-2024 11:30</t>
  </si>
  <si>
    <t>GD822YT-</t>
  </si>
  <si>
    <t>00665593 del 21-10-2024 16:26</t>
  </si>
  <si>
    <t>00665600 del 21-10-2024 16:35</t>
  </si>
  <si>
    <t>00665683 del 22-10-2024 08:29</t>
  </si>
  <si>
    <t>00665647 del 22-10-2024 09:52</t>
  </si>
  <si>
    <t>00665771 del 23-10-2024 06:22</t>
  </si>
  <si>
    <t>GW961DC-</t>
  </si>
  <si>
    <t>00665881 del 23-10-2024 08:35</t>
  </si>
  <si>
    <t>00665798 del 23-10-2024 08:39</t>
  </si>
  <si>
    <t>00665810 del 23-10-2024 09:49</t>
  </si>
  <si>
    <t>00665962 del 24-10-2024 09:17</t>
  </si>
  <si>
    <t>00666026 del 24-10-2024 16:42</t>
  </si>
  <si>
    <t>00666288 del 25-10-2024 07:45</t>
  </si>
  <si>
    <t>15517/CARTA  del   25-10-2024</t>
  </si>
  <si>
    <t>00666286 del 25-10-2024 09:29</t>
  </si>
  <si>
    <t>15471/CARTA  del   25-10-2024</t>
  </si>
  <si>
    <t>00666249 del 26-10-2024 07:40</t>
  </si>
  <si>
    <t>00666251 del 26-10-2024 08:06</t>
  </si>
  <si>
    <t>ER915EA-</t>
  </si>
  <si>
    <t>00666364 del 26-10-2024 12:31</t>
  </si>
  <si>
    <t>00666593 del 28-10-2024 15:10</t>
  </si>
  <si>
    <t>00669662 del 29-10-2024 07:30</t>
  </si>
  <si>
    <t>RM SRL</t>
  </si>
  <si>
    <t>VIA CIARPI 91 PORCARI 55016 Porcari LU</t>
  </si>
  <si>
    <t>TMMJ 000014 Y  del   29-10-2024</t>
  </si>
  <si>
    <t>00666641 del 29-10-2024 08:16</t>
  </si>
  <si>
    <t>00669065 del 29-10-2024 09:05</t>
  </si>
  <si>
    <t>EUROCORPORATION SRL</t>
  </si>
  <si>
    <t>TREEE SRL</t>
  </si>
  <si>
    <t>VIA DELLE SORGENTI 452  57121 Livorno LI</t>
  </si>
  <si>
    <t>VIA DONIZETTI 52  50018 Scandicci FI</t>
  </si>
  <si>
    <t>apparecchiature elettriche ed elettroniche fuori uso, diverse da quelle di cui alla voce 20 01 21 e 20 01 23, contenenti componenti pericolosi (3)</t>
  </si>
  <si>
    <t>GF127KE-</t>
  </si>
  <si>
    <t>XTFR011157Z  del   28-10-2024</t>
  </si>
  <si>
    <t>00669070 del 29-10-2024 11:40</t>
  </si>
  <si>
    <t>apparecchiature elettriche ed elettroniche fuori uso, diverse da quelle di cui alle voci 20 01 21, 20 01 23 e 20 01 35</t>
  </si>
  <si>
    <t>AC861PK-</t>
  </si>
  <si>
    <t>TBND000953N  del   22-10-2024</t>
  </si>
  <si>
    <t>00666734 del 29-10-2024 14:14</t>
  </si>
  <si>
    <t>00666747 del 29-10-2024 15:24</t>
  </si>
  <si>
    <t>GD824YT-</t>
  </si>
  <si>
    <t>00666748 del 29-10-2024 15:29</t>
  </si>
  <si>
    <t>GB825HY-</t>
  </si>
  <si>
    <t>00666826 del 30-10-2024 07:15</t>
  </si>
  <si>
    <t>00666831 del 30-10-2024 07:22</t>
  </si>
  <si>
    <t>00666878 del 30-10-2024 08:02</t>
  </si>
  <si>
    <t>00667013 del 31-10-2024 07:38</t>
  </si>
  <si>
    <t>00667015 del 31-10-2024 07:46</t>
  </si>
  <si>
    <t>00667031 del 31-10-2024 09:24</t>
  </si>
  <si>
    <t>00669058 del 31-10-2024 09:30</t>
  </si>
  <si>
    <t>TMMJ 000015 P  del   31-10-2024</t>
  </si>
  <si>
    <t>00667412 del 31-10-2024 13:02</t>
  </si>
  <si>
    <t>15645/CARTA  del   31-10-2024</t>
  </si>
  <si>
    <t>00667395 del 31-10-2024 17:08</t>
  </si>
  <si>
    <t>15807/CARTA  del   31-10-2024</t>
  </si>
  <si>
    <t>Etichette di riga</t>
  </si>
  <si>
    <t>(vuoto)</t>
  </si>
  <si>
    <t>Totale complessivo</t>
  </si>
  <si>
    <t>Somma di lista_movim.c_QUATON</t>
  </si>
  <si>
    <t>rifiuti</t>
  </si>
  <si>
    <t>quantità (tonn9</t>
  </si>
  <si>
    <t>Percentuale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</si>
</sst>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0" xfId="0" applyBorder="1"/>
    <xf numFmtId="2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10.459057754633" createdVersion="8" refreshedVersion="8" minRefreshableVersion="3" recordCount="91" xr:uid="{4DCB82DD-F069-429E-8295-85D01BCC870A}">
  <cacheSource type="worksheet">
    <worksheetSource ref="A1:AE1048576" sheet="lista_movimenti_36 (50)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19">
        <n v="150106"/>
        <n v="170904"/>
        <n v="80318"/>
        <n v="150110"/>
        <n v="200127"/>
        <n v="200108"/>
        <n v="200301"/>
        <n v="200138"/>
        <n v="200101"/>
        <n v="200125"/>
        <n v="200140"/>
        <n v="200121"/>
        <n v="200134"/>
        <n v="150107"/>
        <n v="200307"/>
        <n v="200201"/>
        <n v="200135"/>
        <n v="200136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19">
        <s v="imballaggi in materiali misti"/>
        <s v="rifiuti misti dell'attivita di costruzione e demolizione, diversi da quelli di cui alle voci 17 09 01, 17 09 02 e 17 09 03"/>
        <s v="toner per stampa esauriti, diversi da quelli di cui alla voce 08 03 17"/>
        <s v="imballaggi contenenti residui di sostanze pericolose o contaminati da tali sostanze"/>
        <s v="vernici, inchiostri, adesivi e resine contenenti sostanze pericolose"/>
        <s v="rifiuti biodegradabili di cucine e mense"/>
        <s v="rifiuti urbani non differenziati"/>
        <s v="legno diverso da quello di cui alla voce 20 01 37"/>
        <s v="carta e cartone"/>
        <s v="oli e grassi commestibili"/>
        <s v="Metalli"/>
        <s v="tubi fluorescenti ed altri rifiuti contenenti mercurio"/>
        <s v="batterie e accumulatori, diversi da quelli di cui alla voce 20 01 33"/>
        <s v="imballaggi di vetro"/>
        <s v="rifiuti ingombranti"/>
        <s v="rifiuti biodegradabili"/>
        <s v="apparecchiature elettriche ed elettroniche fuori uso, diverse da quelle di cui alla voce 20 01 21 e 20 01 23, contenenti componenti pericolosi (3)"/>
        <s v="apparecchiature elettriche ed elettroniche fuori uso, diverse da quelle di cui alle voci 20 01 21, 20 01 23 e 20 01 35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6:15:00" maxDate="1899-12-30T16:55:00"/>
    </cacheField>
    <cacheField name="lista_movim.c_DTINITRA" numFmtId="0">
      <sharedItems containsNonDate="0" containsDate="1" containsString="0" containsBlank="1" minDate="2024-10-01T00:00:00" maxDate="2024-1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6:22:00" maxDate="1899-12-30T17:08:00"/>
    </cacheField>
    <cacheField name="lista_movim.c_DTFINTRA" numFmtId="0">
      <sharedItems containsNonDate="0" containsDate="1" containsString="0" containsBlank="1" minDate="2024-10-01T00:00:00" maxDate="2024-1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0.01" maxValue="4.92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m/>
    <m/>
    <s v="00663052 del 01-10-2024 07:50"/>
    <s v="COMUNE DI PESCAGLIA"/>
    <s v="ASCIT SERVIZI AMBIENTALI SPA"/>
    <s v="RELIFE RECYCLING SRL"/>
    <s v="16 - TP"/>
    <s v="R13"/>
    <x v="0"/>
    <n v="2"/>
    <s v="TERRITORIO COMUNALE  55064 Pescaglia LU"/>
    <s v="VIA PER SALANETTI 17 LUNATA 55012 Capannori LU"/>
    <s v="VIA SAN CRISTOFORO 82 LAMMARI 55012 Capannori LU"/>
    <x v="0"/>
    <s v="FP851VJ-"/>
    <m/>
    <m/>
    <m/>
    <d v="1899-12-30T07:50:00"/>
    <d v="2024-10-01T00:00:00"/>
    <m/>
    <d v="1899-12-30T07:50:00"/>
    <d v="2024-10-01T00:00:00"/>
    <m/>
    <s v="02273/RELIFE  del   01-10-2024"/>
    <n v="0.97"/>
    <m/>
    <m/>
    <m/>
    <m/>
    <m/>
  </r>
  <r>
    <m/>
    <m/>
    <s v="00663051 del 01-10-2024 08:10"/>
    <s v="COMUNE DI PESCAGLIA"/>
    <s v="ASCIT SERVIZI AMBIENTALI SPA"/>
    <s v="RELIFE RECYCLING SRL"/>
    <s v="16 - TP"/>
    <s v="R13"/>
    <x v="0"/>
    <n v="2"/>
    <s v="TERRITORIO COMUNALE  55064 Pescaglia LU"/>
    <s v="VIA PER SALANETTI 17 LUNATA 55012 Capannori LU"/>
    <s v="VIA SAN CRISTOFORO 82 LAMMARI 55012 Capannori LU"/>
    <x v="0"/>
    <s v="GD475DK-"/>
    <m/>
    <m/>
    <m/>
    <d v="1899-12-30T08:10:00"/>
    <d v="2024-10-01T00:00:00"/>
    <m/>
    <d v="1899-12-30T08:10:00"/>
    <d v="2024-10-01T00:00:00"/>
    <m/>
    <s v="02743/RELIFE  del   01-10-2024"/>
    <n v="1.42"/>
    <m/>
    <m/>
    <m/>
    <m/>
    <m/>
  </r>
  <r>
    <m/>
    <m/>
    <s v="00662462 del 01-10-2024 11:15"/>
    <s v="COMUNE DI PESCAGLIA"/>
    <s v="UTENTE CITTADINO"/>
    <s v="ASCIT SERVIZI AMBIENTALI SPA"/>
    <s v="05 - C"/>
    <m/>
    <x v="1"/>
    <n v="2"/>
    <s v="TERRITORIO COMUNALE  55064 Pescaglia LU"/>
    <s v="LOC. SALANETTI - CENTRO MULTIRACCOLTA S2 SALANETTI 55012 Capannori LU"/>
    <s v="VIA DEL COMUNE   55012 Capannori LU"/>
    <x v="1"/>
    <s v="-"/>
    <m/>
    <m/>
    <m/>
    <d v="1899-12-30T11:15:00"/>
    <d v="2024-10-01T00:00:00"/>
    <m/>
    <d v="1899-12-30T11:15:00"/>
    <d v="2024-10-01T00:00:00"/>
    <m/>
    <m/>
    <n v="0.42"/>
    <m/>
    <m/>
    <m/>
    <m/>
    <m/>
  </r>
  <r>
    <m/>
    <m/>
    <s v="00669059 del 01-10-2024 11:30"/>
    <s v="COMUNE DI PESCAGLIA"/>
    <s v="ERSU SPA"/>
    <s v="ERSU SPA"/>
    <s v="55 - CE"/>
    <s v="R13"/>
    <x v="2"/>
    <n v="2"/>
    <s v="TERRITORIO COMUNALE  55064 Pescaglia LU"/>
    <s v="VIA DELLE CANNELLE SNC  55054 Massarosa LU"/>
    <s v="VIA PONTENUOVO 22  55045 Pietrasanta LU"/>
    <x v="2"/>
    <s v="FT836KB-"/>
    <m/>
    <m/>
    <m/>
    <d v="1899-12-30T11:30:00"/>
    <d v="2024-10-01T00:00:00"/>
    <m/>
    <d v="1899-12-30T11:30:00"/>
    <d v="2024-10-01T00:00:00"/>
    <m/>
    <s v="NYLZ006822J  del   01-10-2024"/>
    <n v="3.3000000000000002E-2"/>
    <m/>
    <m/>
    <m/>
    <m/>
    <m/>
  </r>
  <r>
    <m/>
    <m/>
    <s v="00669060 del 01-10-2024 11:30"/>
    <s v="COMUNE DI PESCAGLIA"/>
    <s v="ERSU SPA"/>
    <s v="ERSU SPA"/>
    <s v="55 - CE"/>
    <s v="R13"/>
    <x v="3"/>
    <n v="2"/>
    <s v="TERRITORIO COMUNALE  55064 Pescaglia LU"/>
    <s v="VIA DELLE CANNELLE SNC  55054 Massarosa LU"/>
    <s v="VIA PONTENUOVO 22  55045 Pietrasanta LU"/>
    <x v="3"/>
    <s v="FT836KB-"/>
    <m/>
    <m/>
    <m/>
    <d v="1899-12-30T11:30:00"/>
    <d v="2024-10-01T00:00:00"/>
    <m/>
    <d v="1899-12-30T11:30:00"/>
    <d v="2024-10-01T00:00:00"/>
    <m/>
    <s v="NYLZ006821N  del   01-10-2024"/>
    <n v="5.1999999999999998E-2"/>
    <s v=" HP4HP5    HP14"/>
    <m/>
    <m/>
    <m/>
    <m/>
  </r>
  <r>
    <m/>
    <m/>
    <s v="00669064 del 01-10-2024 11:30"/>
    <s v="COMUNE DI PESCAGLIA"/>
    <s v="ERSU SPA"/>
    <s v="ERSU SPA"/>
    <s v="55 - CE"/>
    <s v="R13"/>
    <x v="4"/>
    <n v="2"/>
    <s v="TERRITORIO COMUNALE  55064 Pescaglia LU"/>
    <s v="VIA DELLE CANNELLE SNC  55054 Massarosa LU"/>
    <s v="VIA PONTENUOVO 22  55045 Pietrasanta LU"/>
    <x v="4"/>
    <s v="FT836KB-"/>
    <m/>
    <m/>
    <m/>
    <d v="1899-12-30T11:30:00"/>
    <d v="2024-10-01T00:00:00"/>
    <m/>
    <d v="1899-12-30T11:30:00"/>
    <d v="2024-10-01T00:00:00"/>
    <m/>
    <s v="NYLZ006820C  del   01-10-2024"/>
    <n v="0.25700000000000001"/>
    <s v=" HP3HP4HP5    HP14"/>
    <m/>
    <m/>
    <m/>
    <m/>
  </r>
  <r>
    <m/>
    <m/>
    <s v="00662499 del 01-10-2024 16:20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C993XZ-"/>
    <m/>
    <m/>
    <m/>
    <d v="1899-12-30T16:15:00"/>
    <d v="2024-10-01T00:00:00"/>
    <m/>
    <d v="1899-12-30T16:20:00"/>
    <d v="2024-10-01T00:00:00"/>
    <m/>
    <m/>
    <n v="1.02"/>
    <m/>
    <m/>
    <m/>
    <m/>
    <m/>
  </r>
  <r>
    <m/>
    <m/>
    <s v="00662582 del 02-10-2024 07:41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D177LZ-"/>
    <m/>
    <m/>
    <m/>
    <d v="1899-12-30T07:41:00"/>
    <d v="2024-10-02T00:00:00"/>
    <m/>
    <d v="1899-12-30T07:41:00"/>
    <d v="2024-10-02T00:00:00"/>
    <m/>
    <m/>
    <n v="1.4"/>
    <m/>
    <m/>
    <m/>
    <m/>
    <m/>
  </r>
  <r>
    <m/>
    <m/>
    <s v="00662632 del 02-10-2024 15:44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K098AP-"/>
    <m/>
    <m/>
    <m/>
    <d v="1899-12-30T15:38:00"/>
    <d v="2024-10-02T00:00:00"/>
    <m/>
    <d v="1899-12-30T15:44:00"/>
    <d v="2024-10-02T00:00:00"/>
    <m/>
    <m/>
    <n v="2.68"/>
    <m/>
    <m/>
    <m/>
    <m/>
    <m/>
  </r>
  <r>
    <m/>
    <m/>
    <s v="00669072 del 03-10-2024 06:15"/>
    <s v="COMUNE DI PESCAGLIA"/>
    <s v="ASCIT SERVIZI AMBIENTALI SPA"/>
    <s v="AUTOTRASPORTI GRUPPO FRATI SRL"/>
    <s v="55 - CE"/>
    <s v="R12"/>
    <x v="7"/>
    <n v="2"/>
    <s v="TERRITORIO COMUNALE  55064 Pescaglia LU"/>
    <s v="VIA SCOLMATORE  PALMERINO 56021 Cascina PI"/>
    <s v="VIA SAN CRISTOFORO 82 LAMMARI 55012 Capannori LU"/>
    <x v="7"/>
    <s v="GD475DK-XA339RB"/>
    <m/>
    <m/>
    <m/>
    <d v="1899-12-30T06:15:00"/>
    <d v="2024-10-03T00:00:00"/>
    <m/>
    <d v="1899-12-30T08:30:00"/>
    <d v="2024-10-03T00:00:00"/>
    <m/>
    <s v="TMMJ 000012 X  del   03-10-2024"/>
    <n v="4.92"/>
    <m/>
    <m/>
    <m/>
    <m/>
    <m/>
  </r>
  <r>
    <m/>
    <m/>
    <s v="00662734 del 03-10-2024 07:43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K098AP-"/>
    <m/>
    <m/>
    <m/>
    <d v="1899-12-30T07:35:00"/>
    <d v="2024-10-03T00:00:00"/>
    <m/>
    <d v="1899-12-30T07:43:00"/>
    <d v="2024-10-03T00:00:00"/>
    <m/>
    <m/>
    <n v="3.26"/>
    <m/>
    <m/>
    <m/>
    <m/>
    <m/>
  </r>
  <r>
    <m/>
    <m/>
    <s v="00662803 del 03-10-2024 10:59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FB438CJ-"/>
    <m/>
    <m/>
    <m/>
    <d v="1899-12-30T10:55:00"/>
    <d v="2024-10-03T00:00:00"/>
    <m/>
    <d v="1899-12-30T10:59:00"/>
    <d v="2024-10-03T00:00:00"/>
    <m/>
    <m/>
    <n v="0.6"/>
    <m/>
    <m/>
    <m/>
    <m/>
    <m/>
  </r>
  <r>
    <m/>
    <m/>
    <s v="00663281 del 03-10-2024 16:27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D475DK-"/>
    <m/>
    <m/>
    <m/>
    <d v="1899-12-30T15:10:00"/>
    <d v="2024-10-03T00:00:00"/>
    <m/>
    <d v="1899-12-30T16:27:00"/>
    <d v="2024-10-03T00:00:00"/>
    <m/>
    <s v="13980/CARTA  del   03-10-2024"/>
    <n v="0.77"/>
    <m/>
    <m/>
    <m/>
    <m/>
    <m/>
  </r>
  <r>
    <m/>
    <m/>
    <s v="00663325 del 04-10-2024 09:51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D475DK-"/>
    <m/>
    <m/>
    <m/>
    <d v="1899-12-30T08:40:00"/>
    <d v="2024-10-04T00:00:00"/>
    <m/>
    <d v="1899-12-30T09:51:00"/>
    <d v="2024-10-04T00:00:00"/>
    <m/>
    <s v="15293/CARTA  del   04-10-2024"/>
    <n v="1.1599999999999999"/>
    <m/>
    <m/>
    <m/>
    <m/>
    <m/>
  </r>
  <r>
    <m/>
    <m/>
    <s v="00663003 del 04-10-2024 15:34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B950HY-"/>
    <m/>
    <m/>
    <m/>
    <d v="1899-12-30T15:31:00"/>
    <d v="2024-10-04T00:00:00"/>
    <m/>
    <d v="1899-12-30T15:34:00"/>
    <d v="2024-10-04T00:00:00"/>
    <m/>
    <m/>
    <n v="1.8"/>
    <m/>
    <m/>
    <m/>
    <m/>
    <m/>
  </r>
  <r>
    <m/>
    <m/>
    <s v="00663005 del 04-10-2024 15:38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B828HY-"/>
    <m/>
    <m/>
    <m/>
    <d v="1899-12-30T15:35:00"/>
    <d v="2024-10-04T00:00:00"/>
    <m/>
    <d v="1899-12-30T15:38:00"/>
    <d v="2024-10-04T00:00:00"/>
    <m/>
    <m/>
    <n v="0.14000000000000001"/>
    <m/>
    <m/>
    <m/>
    <m/>
    <m/>
  </r>
  <r>
    <m/>
    <m/>
    <s v="00663060 del 05-10-2024 08:02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K098AP-"/>
    <m/>
    <m/>
    <m/>
    <d v="1899-12-30T07:56:00"/>
    <d v="2024-10-05T00:00:00"/>
    <m/>
    <d v="1899-12-30T08:02:00"/>
    <d v="2024-10-05T00:00:00"/>
    <m/>
    <m/>
    <n v="0.62"/>
    <m/>
    <m/>
    <m/>
    <m/>
    <m/>
  </r>
  <r>
    <m/>
    <m/>
    <s v="00663475 del 05-10-2024 09:10"/>
    <s v="COMUNE DI PESCAGLIA"/>
    <s v="ASCIT SERVIZI AMBIENTALI SPA"/>
    <s v="RELIFE RECYCLING SRL"/>
    <s v="16 - TP"/>
    <s v="R13"/>
    <x v="0"/>
    <n v="2"/>
    <s v="TERRITORIO COMUNALE  55064 Pescaglia LU"/>
    <s v="VIA PER SALANETTI 17 LUNATA 55012 Capannori LU"/>
    <s v="VIA SAN CRISTOFORO 82 LAMMARI 55012 Capannori LU"/>
    <x v="0"/>
    <s v="GC993XZ-"/>
    <m/>
    <m/>
    <m/>
    <d v="1899-12-30T09:10:00"/>
    <d v="2024-10-05T00:00:00"/>
    <m/>
    <d v="1899-12-30T09:10:00"/>
    <d v="2024-10-05T00:00:00"/>
    <m/>
    <s v="02738/RELIFE  del   05-10-2024"/>
    <n v="0.55000000000000004"/>
    <m/>
    <m/>
    <m/>
    <m/>
    <m/>
  </r>
  <r>
    <m/>
    <m/>
    <s v="00663159 del 05-10-2024 12:20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K098AP-"/>
    <m/>
    <m/>
    <m/>
    <d v="1899-12-30T12:15:00"/>
    <d v="2024-10-05T00:00:00"/>
    <m/>
    <d v="1899-12-30T12:20:00"/>
    <d v="2024-10-05T00:00:00"/>
    <m/>
    <m/>
    <n v="1.62"/>
    <m/>
    <m/>
    <m/>
    <m/>
    <m/>
  </r>
  <r>
    <m/>
    <m/>
    <s v="00663304 del 07-10-2024 09:39"/>
    <s v="COMUNE DI PESCAGLIA"/>
    <s v="UTENTE CITTADINO"/>
    <s v="ASCIT SERVIZI AMBIENTALI SPA"/>
    <s v="05 - C"/>
    <m/>
    <x v="1"/>
    <n v="2"/>
    <s v="TERRITORIO COMUNALE  55064 Pescaglia LU"/>
    <s v="LOC. SALANETTI - CENTRO MULTIRACCOLTA S2 SALANETTI 55012 Capannori LU"/>
    <s v="VIA DEL COMUNE   55012 Capannori LU"/>
    <x v="1"/>
    <s v="-"/>
    <m/>
    <m/>
    <m/>
    <d v="1899-12-30T09:39:00"/>
    <d v="2024-10-07T00:00:00"/>
    <m/>
    <d v="1899-12-30T09:39:00"/>
    <d v="2024-10-07T00:00:00"/>
    <m/>
    <m/>
    <n v="0.22"/>
    <m/>
    <m/>
    <m/>
    <m/>
    <m/>
  </r>
  <r>
    <m/>
    <m/>
    <s v="00663427 del 08-10-2024 07:40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D177LZ-"/>
    <m/>
    <m/>
    <m/>
    <d v="1899-12-30T07:40:00"/>
    <d v="2024-10-08T00:00:00"/>
    <m/>
    <d v="1899-12-30T07:40:00"/>
    <d v="2024-10-08T00:00:00"/>
    <m/>
    <m/>
    <n v="1.2"/>
    <m/>
    <m/>
    <m/>
    <m/>
    <m/>
  </r>
  <r>
    <m/>
    <m/>
    <s v="00663723 del 08-10-2024 07:50"/>
    <s v="COMUNE DI PESCAGLIA"/>
    <s v="ASCIT SERVIZI AMBIENTALI SPA"/>
    <s v="RELIFE RECYCLING SRL"/>
    <s v="16 - TP"/>
    <s v="R13"/>
    <x v="0"/>
    <n v="2"/>
    <s v="TERRITORIO COMUNALE  55064 Pescaglia LU"/>
    <s v="VIA PER SALANETTI 17 LUNATA 55012 Capannori LU"/>
    <s v="VIA SAN CRISTOFORO 82 LAMMARI 55012 Capannori LU"/>
    <x v="0"/>
    <s v="GK098AP-"/>
    <m/>
    <m/>
    <m/>
    <d v="1899-12-30T07:50:00"/>
    <d v="2024-10-08T00:00:00"/>
    <m/>
    <d v="1899-12-30T07:50:00"/>
    <d v="2024-10-08T00:00:00"/>
    <m/>
    <s v="02901/RELIFE  del   08-10-2024"/>
    <n v="0.64"/>
    <m/>
    <m/>
    <m/>
    <m/>
    <m/>
  </r>
  <r>
    <m/>
    <m/>
    <s v="00663730 del 08-10-2024 08:10"/>
    <s v="COMUNE DI PESCAGLIA"/>
    <s v="ASCIT SERVIZI AMBIENTALI SPA"/>
    <s v="RELIFE RECYCLING SRL"/>
    <s v="16 - TP"/>
    <s v="R13"/>
    <x v="0"/>
    <n v="2"/>
    <s v="TERRITORIO COMUNALE  55064 Pescaglia LU"/>
    <s v="VIA PER SALANETTI 17 LUNATA 55012 Capannori LU"/>
    <s v="VIA SAN CRISTOFORO 82 LAMMARI 55012 Capannori LU"/>
    <x v="0"/>
    <s v="GW350KF-"/>
    <m/>
    <m/>
    <m/>
    <d v="1899-12-30T08:10:00"/>
    <d v="2024-10-08T00:00:00"/>
    <m/>
    <d v="1899-12-30T08:10:00"/>
    <d v="2024-10-08T00:00:00"/>
    <m/>
    <s v="02813/RELIFE  del   08-10-2024"/>
    <n v="0.93"/>
    <m/>
    <m/>
    <m/>
    <m/>
    <m/>
  </r>
  <r>
    <m/>
    <m/>
    <s v="00667597 del 08-10-2024 08:20"/>
    <s v="COMUNE DI PESCAGLIA"/>
    <s v="ECOREC S.R.L."/>
    <s v="ECOREC S.R.L."/>
    <s v="29 - CE"/>
    <s v="R13"/>
    <x v="9"/>
    <n v="4"/>
    <s v="TERRITORIO COMUNALE  55064 Pescaglia LU"/>
    <s v="VIA DI POGGIO GAGLIARDO 42 MONTESCUDAIO 56040 Montescudaio PI"/>
    <s v="VIA DI POGGIO GAGLIARDO 42 MONTESCUDAIO 56040 Montescudaio PI"/>
    <x v="9"/>
    <s v="FL990ZV-"/>
    <m/>
    <m/>
    <s v="ASCIT SERVIZI AMBIENTALI SPA - VIA SAN CRISTOFORO, 82 - Capannori"/>
    <d v="1899-12-30T08:20:00"/>
    <d v="2024-10-08T00:00:00"/>
    <m/>
    <d v="1899-12-30T08:20:00"/>
    <d v="2024-10-08T00:00:00"/>
    <m/>
    <s v="6488/2024  del   08-10-2024"/>
    <n v="0.1"/>
    <m/>
    <m/>
    <m/>
    <m/>
    <m/>
  </r>
  <r>
    <m/>
    <m/>
    <s v="00663530 del 08-10-2024 11:48"/>
    <s v="COMUNE DI PESCAGLIA"/>
    <s v="UTENTE CITTADINO"/>
    <s v="ASCIT SERVIZI AMBIENTALI SPA"/>
    <s v="05 - C"/>
    <m/>
    <x v="10"/>
    <n v="2"/>
    <s v="TERRITORIO COMUNALE  55064 Pescaglia LU"/>
    <s v="LOC. SALANETTI - CENTRO MULTIRACCOLTA S2 SALANETTI 55012 Capannori LU"/>
    <s v="VIA DEL COMUNE   55012 Capannori LU"/>
    <x v="10"/>
    <s v="-"/>
    <m/>
    <m/>
    <m/>
    <d v="1899-12-30T11:48:00"/>
    <d v="2024-10-08T00:00:00"/>
    <m/>
    <d v="1899-12-30T11:48:00"/>
    <d v="2024-10-08T00:00:00"/>
    <m/>
    <m/>
    <n v="0.28000000000000003"/>
    <m/>
    <m/>
    <m/>
    <m/>
    <m/>
  </r>
  <r>
    <m/>
    <m/>
    <s v="00663592 del 08-10-2024 16:33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C993XZ-"/>
    <m/>
    <m/>
    <m/>
    <d v="1899-12-30T16:28:00"/>
    <d v="2024-10-08T00:00:00"/>
    <m/>
    <d v="1899-12-30T16:33:00"/>
    <d v="2024-10-08T00:00:00"/>
    <m/>
    <m/>
    <n v="1.08"/>
    <m/>
    <m/>
    <m/>
    <m/>
    <m/>
  </r>
  <r>
    <m/>
    <m/>
    <s v="00663694 del 09-10-2024 07:09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ED466LD-"/>
    <m/>
    <m/>
    <m/>
    <d v="1899-12-30T07:09:00"/>
    <d v="2024-10-09T00:00:00"/>
    <m/>
    <d v="1899-12-30T07:09:00"/>
    <d v="2024-10-09T00:00:00"/>
    <m/>
    <m/>
    <n v="1.48"/>
    <m/>
    <m/>
    <m/>
    <m/>
    <m/>
  </r>
  <r>
    <m/>
    <m/>
    <s v="00663643 del 09-10-2024 09:16"/>
    <s v="COMUNE DI PESCAGLIA"/>
    <s v="UTENTE CITTADINO"/>
    <s v="ASCIT SERVIZI AMBIENTALI SPA"/>
    <s v="05 - C"/>
    <m/>
    <x v="7"/>
    <n v="2"/>
    <s v="TERRITORIO COMUNALE  55064 Pescaglia LU"/>
    <s v="LOC. SALANETTI - CENTRO MULTIRACCOLTA S2 SALANETTI 55012 Capannori LU"/>
    <s v="VIA DEL COMUNE   55012 Capannori LU"/>
    <x v="7"/>
    <s v="-"/>
    <m/>
    <m/>
    <m/>
    <d v="1899-12-30T09:16:00"/>
    <d v="2024-10-09T00:00:00"/>
    <m/>
    <d v="1899-12-30T09:16:00"/>
    <d v="2024-10-09T00:00:00"/>
    <m/>
    <m/>
    <n v="0.3"/>
    <m/>
    <m/>
    <m/>
    <m/>
    <m/>
  </r>
  <r>
    <m/>
    <m/>
    <s v="00663744 del 09-10-2024 13:27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D475DK-"/>
    <m/>
    <m/>
    <m/>
    <d v="1899-12-30T13:21:00"/>
    <d v="2024-10-09T00:00:00"/>
    <m/>
    <d v="1899-12-30T13:27:00"/>
    <d v="2024-10-09T00:00:00"/>
    <m/>
    <m/>
    <n v="1.84"/>
    <m/>
    <m/>
    <m/>
    <m/>
    <m/>
  </r>
  <r>
    <m/>
    <m/>
    <s v="00663805 del 10-10-2024 07:20"/>
    <s v="COMUNE DI PESCAGLIA"/>
    <s v="UTENTE CITTADINO"/>
    <s v="ASCIT SERVIZI AMBIENTALI SPA"/>
    <s v="05 - C"/>
    <m/>
    <x v="11"/>
    <n v="2"/>
    <s v="TERRITORIO COMUNALE  55064 Pescaglia LU"/>
    <s v="LOC. SALANETTI - CENTRO MULTIRACCOLTA S2 SALANETTI 55012 Capannori LU"/>
    <s v="VIA DEL COMUNE   55012 Capannori LU"/>
    <x v="11"/>
    <s v="-"/>
    <m/>
    <m/>
    <m/>
    <d v="1899-12-30T07:20:00"/>
    <d v="2024-10-10T00:00:00"/>
    <m/>
    <d v="1899-12-30T07:20:00"/>
    <d v="2024-10-10T00:00:00"/>
    <m/>
    <m/>
    <n v="0.01"/>
    <s v=" HP5HP6    HP14"/>
    <m/>
    <m/>
    <m/>
    <m/>
  </r>
  <r>
    <m/>
    <m/>
    <s v="00663810 del 10-10-2024 07:24"/>
    <s v="COMUNE DI PESCAGLIA"/>
    <s v="UTENTE CITTADINO"/>
    <s v="ASCIT SERVIZI AMBIENTALI SPA"/>
    <s v="05 - C"/>
    <m/>
    <x v="3"/>
    <n v="2"/>
    <s v="TERRITORIO COMUNALE  55064 Pescaglia LU"/>
    <s v="LOC. SALANETTI - CENTRO MULTIRACCOLTA S2 SALANETTI 55012 Capannori LU"/>
    <s v="VIA DEL COMUNE   55012 Capannori LU"/>
    <x v="3"/>
    <s v="-"/>
    <m/>
    <m/>
    <m/>
    <d v="1899-12-30T07:24:00"/>
    <d v="2024-10-10T00:00:00"/>
    <m/>
    <d v="1899-12-30T07:24:00"/>
    <d v="2024-10-10T00:00:00"/>
    <m/>
    <m/>
    <n v="0.01"/>
    <s v=" HP4HP5    HP14"/>
    <m/>
    <m/>
    <m/>
    <m/>
  </r>
  <r>
    <m/>
    <m/>
    <s v="00663816 del 10-10-2024 07:48"/>
    <s v="COMUNE DI PESCAGLIA"/>
    <s v="UTENTE CITTADINO"/>
    <s v="ASCIT SERVIZI AMBIENTALI SPA"/>
    <s v="05 - C"/>
    <m/>
    <x v="4"/>
    <n v="2"/>
    <s v="TERRITORIO COMUNALE  55064 Pescaglia LU"/>
    <s v="LOC. SALANETTI - CENTRO MULTIRACCOLTA S2 SALANETTI 55012 Capannori LU"/>
    <s v="VIA DEL COMUNE   55012 Capannori LU"/>
    <x v="4"/>
    <s v="-"/>
    <m/>
    <m/>
    <m/>
    <d v="1899-12-30T07:48:00"/>
    <d v="2024-10-10T00:00:00"/>
    <m/>
    <d v="1899-12-30T07:48:00"/>
    <d v="2024-10-10T00:00:00"/>
    <m/>
    <m/>
    <n v="5.0999999999999997E-2"/>
    <s v=" HP3HP4HP5    HP14"/>
    <m/>
    <m/>
    <m/>
    <m/>
  </r>
  <r>
    <m/>
    <m/>
    <s v="00663864 del 10-10-2024 08:19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ED466LD-"/>
    <m/>
    <m/>
    <m/>
    <d v="1899-12-30T08:14:00"/>
    <d v="2024-10-10T00:00:00"/>
    <m/>
    <d v="1899-12-30T08:19:00"/>
    <d v="2024-10-10T00:00:00"/>
    <m/>
    <m/>
    <n v="3.72"/>
    <m/>
    <m/>
    <m/>
    <m/>
    <m/>
  </r>
  <r>
    <m/>
    <m/>
    <s v="00663886 del 10-10-2024 11:25"/>
    <s v="COMUNE DI PESCAGLIA"/>
    <s v="ASCIT SERVIZI AMBIENTALI SPA"/>
    <s v="ASCIT SERVIZI AMBIENTALI SPA"/>
    <s v="07 - C"/>
    <s v="D15"/>
    <x v="6"/>
    <n v="2"/>
    <s v="TERRITORIO COMUNALE  55064 Pescaglia LU"/>
    <s v="LOC. SALANETTI - STAZIONE TRAVASO SN SALANETTI 55012 Capannori LU"/>
    <s v="VIA SAN CRISTOFORO 82 LAMMARI 55012 Capannori LU"/>
    <x v="6"/>
    <s v="GB826HY-"/>
    <m/>
    <m/>
    <m/>
    <d v="1899-12-30T11:25:00"/>
    <d v="2024-10-10T00:00:00"/>
    <m/>
    <d v="1899-12-30T11:25:00"/>
    <d v="2024-10-10T00:00:00"/>
    <m/>
    <m/>
    <n v="1.94"/>
    <m/>
    <m/>
    <m/>
    <m/>
    <m/>
  </r>
  <r>
    <m/>
    <m/>
    <s v="00663894 del 10-10-2024 11:44"/>
    <s v="COMUNE DI PESCAGLIA"/>
    <s v="ASCIT SERVIZI AMBIENTALI SPA"/>
    <s v="ASCIT SERVIZI AMBIENTALI SPA"/>
    <s v="05 - C"/>
    <s v="R13"/>
    <x v="12"/>
    <n v="2"/>
    <s v="TERRITORIO COMUNALE  55064 Pescaglia LU"/>
    <s v="LOC. SALANETTI - STAZIONE TRAVASO SN SALANETTI 55012 Capannori LU"/>
    <s v="VIA SAN CRISTOFORO 82 LAMMARI 55012 Capannori LU"/>
    <x v="12"/>
    <s v="GD826YT-"/>
    <m/>
    <m/>
    <m/>
    <d v="1899-12-30T11:44:00"/>
    <d v="2024-10-10T00:00:00"/>
    <m/>
    <d v="1899-12-30T11:44:00"/>
    <d v="2024-10-10T00:00:00"/>
    <m/>
    <m/>
    <n v="0.02"/>
    <m/>
    <m/>
    <m/>
    <m/>
    <m/>
  </r>
  <r>
    <m/>
    <m/>
    <s v="00663966 del 10-10-2024 15:27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W344KF-"/>
    <m/>
    <m/>
    <m/>
    <d v="1899-12-30T15:00:00"/>
    <d v="2024-10-10T00:00:00"/>
    <m/>
    <d v="1899-12-30T15:27:00"/>
    <d v="2024-10-10T00:00:00"/>
    <m/>
    <s v="15798/CARTA  del   10-10-2024"/>
    <n v="0.76"/>
    <m/>
    <m/>
    <m/>
    <m/>
    <m/>
  </r>
  <r>
    <m/>
    <m/>
    <s v="00664167 del 11-10-2024 07:15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W350KF-"/>
    <m/>
    <m/>
    <m/>
    <d v="1899-12-30T07:00:00"/>
    <d v="2024-10-11T00:00:00"/>
    <m/>
    <d v="1899-12-30T07:15:00"/>
    <d v="2024-10-11T00:00:00"/>
    <m/>
    <s v="13921/CARTA  del   11-10-2024"/>
    <n v="1.38"/>
    <m/>
    <m/>
    <m/>
    <m/>
    <m/>
  </r>
  <r>
    <m/>
    <m/>
    <s v="00664228 del 12-10-2024 07:20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FB438CJ-"/>
    <m/>
    <m/>
    <m/>
    <d v="1899-12-30T07:20:00"/>
    <d v="2024-10-12T00:00:00"/>
    <m/>
    <d v="1899-12-30T07:20:00"/>
    <d v="2024-10-12T00:00:00"/>
    <m/>
    <m/>
    <n v="0.6"/>
    <m/>
    <m/>
    <m/>
    <m/>
    <m/>
  </r>
  <r>
    <m/>
    <m/>
    <s v="00664187 del 12-10-2024 07:28"/>
    <s v="COMUNE DI PESCAGLIA"/>
    <s v="ASCIT SERVIZI AMBIENTALI SPA"/>
    <s v="ASCIT SERVIZI AMBIENTALI SPA"/>
    <s v="05 - C"/>
    <s v="R13"/>
    <x v="13"/>
    <n v="2"/>
    <s v="TERRITORIO COMUNALE  55064 Pescaglia LU"/>
    <s v="LOC. SALANETTI - CENTRO MULTIRACCOLTA S2 SALANETTI 55012 Capannori LU"/>
    <s v="VIA SAN CRISTOFORO 82 LAMMARI 55012 Capannori LU"/>
    <x v="13"/>
    <s v="GD475DK-"/>
    <m/>
    <m/>
    <m/>
    <d v="1899-12-30T07:09:00"/>
    <d v="2024-10-12T00:00:00"/>
    <m/>
    <d v="1899-12-30T07:28:00"/>
    <d v="2024-10-12T00:00:00"/>
    <m/>
    <m/>
    <n v="2.74"/>
    <m/>
    <m/>
    <m/>
    <m/>
    <m/>
  </r>
  <r>
    <m/>
    <m/>
    <s v="00669057 del 12-10-2024 07:35"/>
    <s v="COMUNE DI PESCAGLIA"/>
    <s v="ASCIT SERVIZI AMBIENTALI SPA"/>
    <s v="RELIFE RECYCLING SRL"/>
    <s v="55 - CE"/>
    <s v="R13"/>
    <x v="14"/>
    <n v="2"/>
    <s v="TERRITORIO COMUNALE  55064 Pescaglia LU"/>
    <s v="VIA PER SALANETTI 17 LUNATA 55012 Capannori LU"/>
    <s v="VIA SAN CRISTOFORO 82 LAMMARI 55012 Capannori LU"/>
    <x v="14"/>
    <s v="GD177LZ-"/>
    <m/>
    <m/>
    <m/>
    <d v="1899-12-30T07:35:00"/>
    <d v="2024-10-12T00:00:00"/>
    <m/>
    <d v="1899-12-30T07:45:00"/>
    <d v="2024-10-12T00:00:00"/>
    <m/>
    <s v="TMMJ 000013 J  del   12-10-2024"/>
    <n v="1.45"/>
    <m/>
    <m/>
    <m/>
    <m/>
    <m/>
  </r>
  <r>
    <m/>
    <m/>
    <s v="00664188 del 12-10-2024 08:10"/>
    <s v="COMUNE DI PESCAGLIA"/>
    <s v="ASCIT SERVIZI AMBIENTALI SPA"/>
    <s v="ASCIT SERVIZI AMBIENTALI SPA"/>
    <s v="05 - C"/>
    <s v="R13"/>
    <x v="13"/>
    <n v="2"/>
    <s v="TERRITORIO COMUNALE  55064 Pescaglia LU"/>
    <s v="LOC. SALANETTI - CENTRO MULTIRACCOLTA S2 SALANETTI 55012 Capannori LU"/>
    <s v="VIA SAN CRISTOFORO 82 LAMMARI 55012 Capannori LU"/>
    <x v="13"/>
    <s v="GK098AP-"/>
    <m/>
    <m/>
    <m/>
    <d v="1899-12-30T08:03:00"/>
    <d v="2024-10-12T00:00:00"/>
    <m/>
    <d v="1899-12-30T08:10:00"/>
    <d v="2024-10-12T00:00:00"/>
    <m/>
    <m/>
    <n v="3.62"/>
    <m/>
    <m/>
    <m/>
    <m/>
    <m/>
  </r>
  <r>
    <m/>
    <m/>
    <s v="00664314 del 12-10-2024 12:19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K098AP-"/>
    <m/>
    <m/>
    <m/>
    <d v="1899-12-30T12:13:00"/>
    <d v="2024-10-12T00:00:00"/>
    <m/>
    <d v="1899-12-30T12:19:00"/>
    <d v="2024-10-12T00:00:00"/>
    <m/>
    <m/>
    <n v="1.96"/>
    <m/>
    <m/>
    <m/>
    <m/>
    <m/>
  </r>
  <r>
    <m/>
    <m/>
    <s v="00664782 del 15-10-2024 07:50"/>
    <s v="COMUNE DI PESCAGLIA"/>
    <s v="ASCIT SERVIZI AMBIENTALI SPA"/>
    <s v="RELIFE RECYCLING SRL"/>
    <s v="16 - TP"/>
    <s v="R13"/>
    <x v="0"/>
    <n v="2"/>
    <s v="TERRITORIO COMUNALE  55064 Pescaglia LU"/>
    <s v="VIA PER SALANETTI 17 LUNATA 55012 Capannori LU"/>
    <s v="VIA SAN CRISTOFORO 82 LAMMARI 55012 Capannori LU"/>
    <x v="0"/>
    <s v="GK098AP-"/>
    <m/>
    <m/>
    <m/>
    <d v="1899-12-30T07:50:00"/>
    <d v="2024-10-15T00:00:00"/>
    <m/>
    <d v="1899-12-30T07:50:00"/>
    <d v="2024-10-15T00:00:00"/>
    <m/>
    <s v="02728/RELIFE  del   15-10-2024"/>
    <n v="0.99"/>
    <m/>
    <m/>
    <m/>
    <m/>
    <m/>
  </r>
  <r>
    <m/>
    <m/>
    <s v="00664551 del 15-10-2024 09:31"/>
    <s v="COMUNE DI PESCAGLIA"/>
    <s v="UTENTE CITTADINO"/>
    <s v="ASCIT SERVIZI AMBIENTALI SPA"/>
    <s v="05 - C"/>
    <m/>
    <x v="1"/>
    <n v="2"/>
    <s v="TERRITORIO COMUNALE  55064 Pescaglia LU"/>
    <s v="LOC. SALANETTI - CENTRO MULTIRACCOLTA S2 SALANETTI 55012 Capannori LU"/>
    <s v="VIA DEL COMUNE   55012 Capannori LU"/>
    <x v="1"/>
    <s v="-"/>
    <m/>
    <m/>
    <m/>
    <d v="1899-12-30T09:31:00"/>
    <d v="2024-10-15T00:00:00"/>
    <m/>
    <d v="1899-12-30T09:31:00"/>
    <d v="2024-10-15T00:00:00"/>
    <m/>
    <m/>
    <n v="0.5"/>
    <m/>
    <m/>
    <m/>
    <m/>
    <m/>
  </r>
  <r>
    <m/>
    <m/>
    <s v="00664546 del 15-10-2024 09:36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D177LZ-"/>
    <m/>
    <m/>
    <m/>
    <d v="1899-12-30T09:26:00"/>
    <d v="2024-10-15T00:00:00"/>
    <m/>
    <d v="1899-12-30T09:36:00"/>
    <d v="2024-10-15T00:00:00"/>
    <m/>
    <m/>
    <n v="1.4"/>
    <m/>
    <m/>
    <m/>
    <m/>
    <m/>
  </r>
  <r>
    <m/>
    <m/>
    <s v="00664751 del 16-10-2024 06:42"/>
    <s v="COMUNE DI PESCAGLIA"/>
    <s v="CRISTOFORO - SOCIETA' COOPERATIVA SOCIALE - ONLUS"/>
    <s v="ASCIT SERVIZI AMBIENTALI SPA"/>
    <s v="05 - C"/>
    <s v="R13"/>
    <x v="15"/>
    <n v="2"/>
    <s v="TERRITORIO COMUNALE  55064 Pescaglia LU"/>
    <s v="LOC. SALANETTI - CENTRO MULTIRACCOLTA S2 SALANETTI 55012 Capannori LU"/>
    <s v="VIA LISBONA 23  50065 Pontassieve FI"/>
    <x v="15"/>
    <s v="-"/>
    <m/>
    <m/>
    <m/>
    <d v="1899-12-30T06:25:00"/>
    <d v="2024-10-16T00:00:00"/>
    <m/>
    <d v="1899-12-30T06:42:00"/>
    <d v="2024-10-16T00:00:00"/>
    <m/>
    <m/>
    <n v="0.68"/>
    <m/>
    <m/>
    <m/>
    <m/>
    <m/>
  </r>
  <r>
    <m/>
    <m/>
    <s v="00664789 del 16-10-2024 08:03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K098AP-"/>
    <m/>
    <m/>
    <m/>
    <d v="1899-12-30T07:57:00"/>
    <d v="2024-10-16T00:00:00"/>
    <m/>
    <d v="1899-12-30T08:03:00"/>
    <d v="2024-10-16T00:00:00"/>
    <m/>
    <m/>
    <n v="1.06"/>
    <m/>
    <m/>
    <m/>
    <m/>
    <m/>
  </r>
  <r>
    <m/>
    <m/>
    <s v="00664795 del 16-10-2024 08:51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W344KF-"/>
    <m/>
    <m/>
    <m/>
    <d v="1899-12-30T08:44:00"/>
    <d v="2024-10-16T00:00:00"/>
    <m/>
    <d v="1899-12-30T08:51:00"/>
    <d v="2024-10-16T00:00:00"/>
    <m/>
    <m/>
    <n v="1.62"/>
    <m/>
    <m/>
    <m/>
    <m/>
    <m/>
  </r>
  <r>
    <m/>
    <m/>
    <s v="00664967 del 17-10-2024 07:31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W344KF-"/>
    <m/>
    <m/>
    <m/>
    <d v="1899-12-30T07:31:00"/>
    <d v="2024-10-17T00:00:00"/>
    <m/>
    <d v="1899-12-30T07:31:00"/>
    <d v="2024-10-17T00:00:00"/>
    <m/>
    <m/>
    <n v="2.74"/>
    <m/>
    <m/>
    <m/>
    <m/>
    <m/>
  </r>
  <r>
    <m/>
    <m/>
    <s v="00664968 del 17-10-2024 07:42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FB438CJ-"/>
    <m/>
    <m/>
    <m/>
    <d v="1899-12-30T07:38:00"/>
    <d v="2024-10-17T00:00:00"/>
    <m/>
    <d v="1899-12-30T07:42:00"/>
    <d v="2024-10-17T00:00:00"/>
    <m/>
    <m/>
    <n v="1.32"/>
    <m/>
    <m/>
    <m/>
    <m/>
    <m/>
  </r>
  <r>
    <m/>
    <m/>
    <s v="00664980 del 17-10-2024 09:06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W350KF-"/>
    <m/>
    <m/>
    <m/>
    <d v="1899-12-30T09:06:00"/>
    <d v="2024-10-17T00:00:00"/>
    <m/>
    <d v="1899-12-30T09:06:00"/>
    <d v="2024-10-17T00:00:00"/>
    <m/>
    <m/>
    <n v="3.98"/>
    <m/>
    <m/>
    <m/>
    <m/>
    <m/>
  </r>
  <r>
    <m/>
    <m/>
    <s v="00665083 del 18-10-2024 08:28"/>
    <s v="COMUNE DI PESCAGLIA"/>
    <s v="UTENTE CITTADINO"/>
    <s v="ASCIT SERVIZI AMBIENTALI SPA"/>
    <s v="05 - C"/>
    <m/>
    <x v="7"/>
    <n v="2"/>
    <s v="TERRITORIO COMUNALE  55064 Pescaglia LU"/>
    <s v="LOC. SALANETTI - CENTRO MULTIRACCOLTA S2 SALANETTI 55012 Capannori LU"/>
    <s v="VIA DEL COMUNE   55012 Capannori LU"/>
    <x v="7"/>
    <s v="-"/>
    <m/>
    <m/>
    <m/>
    <d v="1899-12-30T08:28:00"/>
    <d v="2024-10-18T00:00:00"/>
    <m/>
    <d v="1899-12-30T08:28:00"/>
    <d v="2024-10-18T00:00:00"/>
    <m/>
    <m/>
    <n v="0.5"/>
    <m/>
    <m/>
    <m/>
    <m/>
    <m/>
  </r>
  <r>
    <m/>
    <m/>
    <s v="00665272 del 18-10-2024 08:30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W344KF-"/>
    <m/>
    <m/>
    <m/>
    <d v="1899-12-30T07:30:00"/>
    <d v="2024-10-18T00:00:00"/>
    <m/>
    <d v="1899-12-30T08:30:00"/>
    <d v="2024-10-18T00:00:00"/>
    <m/>
    <s v="15383/CARTA  del   18-10-2024"/>
    <n v="1.56"/>
    <m/>
    <m/>
    <m/>
    <m/>
    <m/>
  </r>
  <r>
    <m/>
    <m/>
    <s v="00665271 del 18-10-2024 09:00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W350KF-"/>
    <m/>
    <m/>
    <m/>
    <d v="1899-12-30T07:55:00"/>
    <d v="2024-10-18T00:00:00"/>
    <m/>
    <d v="1899-12-30T09:00:00"/>
    <d v="2024-10-18T00:00:00"/>
    <m/>
    <s v="13936/CARTA  del   18-10-2024"/>
    <n v="1.17"/>
    <m/>
    <m/>
    <m/>
    <m/>
    <m/>
  </r>
  <r>
    <m/>
    <m/>
    <s v="00665320 del 19-10-2024 07:41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D475DK-"/>
    <m/>
    <m/>
    <m/>
    <d v="1899-12-30T07:35:00"/>
    <d v="2024-10-19T00:00:00"/>
    <m/>
    <d v="1899-12-30T07:41:00"/>
    <d v="2024-10-19T00:00:00"/>
    <m/>
    <m/>
    <n v="0.75"/>
    <m/>
    <m/>
    <m/>
    <m/>
    <m/>
  </r>
  <r>
    <m/>
    <m/>
    <s v="00665322 del 19-10-2024 08:19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K098AP-"/>
    <m/>
    <m/>
    <m/>
    <d v="1899-12-30T08:10:00"/>
    <d v="2024-10-19T00:00:00"/>
    <m/>
    <d v="1899-12-30T08:19:00"/>
    <d v="2024-10-19T00:00:00"/>
    <m/>
    <m/>
    <n v="1.51"/>
    <m/>
    <m/>
    <m/>
    <m/>
    <m/>
  </r>
  <r>
    <m/>
    <m/>
    <s v="00665403 del 19-10-2024 12:55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K098AP-"/>
    <m/>
    <m/>
    <m/>
    <d v="1899-12-30T12:50:00"/>
    <d v="2024-10-19T00:00:00"/>
    <m/>
    <d v="1899-12-30T12:55:00"/>
    <d v="2024-10-19T00:00:00"/>
    <m/>
    <m/>
    <n v="1.7"/>
    <m/>
    <m/>
    <m/>
    <m/>
    <m/>
  </r>
  <r>
    <m/>
    <m/>
    <s v="00665599 del 21-10-2024 11:30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D822YT-"/>
    <m/>
    <m/>
    <m/>
    <d v="1899-12-30T11:30:00"/>
    <d v="2024-10-21T00:00:00"/>
    <m/>
    <d v="1899-12-30T11:30:00"/>
    <d v="2024-10-21T00:00:00"/>
    <m/>
    <m/>
    <n v="2.02"/>
    <m/>
    <m/>
    <m/>
    <m/>
    <m/>
  </r>
  <r>
    <m/>
    <m/>
    <s v="00665593 del 21-10-2024 16:26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D475DK-"/>
    <m/>
    <m/>
    <m/>
    <d v="1899-12-30T16:26:00"/>
    <d v="2024-10-21T00:00:00"/>
    <m/>
    <d v="1899-12-30T16:26:00"/>
    <d v="2024-10-21T00:00:00"/>
    <m/>
    <m/>
    <n v="0.56999999999999995"/>
    <m/>
    <m/>
    <m/>
    <m/>
    <m/>
  </r>
  <r>
    <m/>
    <m/>
    <s v="00665600 del 21-10-2024 16:35"/>
    <s v="COMUNE DI PESCAGLIA"/>
    <s v="ASCIT SERVIZI AMBIENTALI SPA"/>
    <s v="ASCIT SERVIZI AMBIENTALI SPA"/>
    <s v="07 - C"/>
    <s v="D15"/>
    <x v="6"/>
    <n v="2"/>
    <s v="TERRITORIO COMUNALE  55064 Pescaglia LU"/>
    <s v="LOC. SALANETTI - STAZIONE TRAVASO SN SALANETTI 55012 Capannori LU"/>
    <s v="VIA SAN CRISTOFORO 82 LAMMARI 55012 Capannori LU"/>
    <x v="6"/>
    <s v="GB950HY-"/>
    <m/>
    <m/>
    <m/>
    <d v="1899-12-30T16:31:00"/>
    <d v="2024-10-21T00:00:00"/>
    <m/>
    <d v="1899-12-30T16:35:00"/>
    <d v="2024-10-21T00:00:00"/>
    <m/>
    <m/>
    <n v="1.66"/>
    <m/>
    <m/>
    <m/>
    <m/>
    <m/>
  </r>
  <r>
    <m/>
    <m/>
    <s v="00665683 del 22-10-2024 08:29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W350KF-"/>
    <m/>
    <m/>
    <m/>
    <d v="1899-12-30T08:17:00"/>
    <d v="2024-10-22T00:00:00"/>
    <m/>
    <d v="1899-12-30T08:29:00"/>
    <d v="2024-10-22T00:00:00"/>
    <m/>
    <m/>
    <n v="0.86"/>
    <m/>
    <m/>
    <m/>
    <m/>
    <m/>
  </r>
  <r>
    <m/>
    <m/>
    <s v="00665647 del 22-10-2024 09:52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K098AP-"/>
    <m/>
    <m/>
    <m/>
    <d v="1899-12-30T09:48:00"/>
    <d v="2024-10-22T00:00:00"/>
    <m/>
    <d v="1899-12-30T09:52:00"/>
    <d v="2024-10-22T00:00:00"/>
    <m/>
    <m/>
    <n v="0.96"/>
    <m/>
    <m/>
    <m/>
    <m/>
    <m/>
  </r>
  <r>
    <m/>
    <m/>
    <s v="00665771 del 23-10-2024 06:22"/>
    <s v="COMUNE DI PESCAGLIA"/>
    <s v="CRISTOFORO - SOCIETA' COOPERATIVA SOCIALE - ONLUS"/>
    <s v="ASCIT SERVIZI AMBIENTALI SPA"/>
    <s v="05 - C"/>
    <s v="R13"/>
    <x v="15"/>
    <n v="2"/>
    <s v="TERRITORIO COMUNALE  55064 Pescaglia LU"/>
    <s v="LOC. SALANETTI - CENTRO MULTIRACCOLTA S2 SALANETTI 55012 Capannori LU"/>
    <s v="VIA LISBONA 23  50065 Pontassieve FI"/>
    <x v="15"/>
    <s v="GW961DC-"/>
    <m/>
    <m/>
    <m/>
    <d v="1899-12-30T06:16:00"/>
    <d v="2024-10-23T00:00:00"/>
    <m/>
    <d v="1899-12-30T06:22:00"/>
    <d v="2024-10-23T00:00:00"/>
    <m/>
    <m/>
    <n v="1.32"/>
    <m/>
    <m/>
    <m/>
    <m/>
    <m/>
  </r>
  <r>
    <m/>
    <m/>
    <s v="00665881 del 23-10-2024 08:35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K098AP-"/>
    <m/>
    <m/>
    <m/>
    <d v="1899-12-30T08:35:00"/>
    <d v="2024-10-23T00:00:00"/>
    <m/>
    <d v="1899-12-30T08:35:00"/>
    <d v="2024-10-23T00:00:00"/>
    <m/>
    <m/>
    <n v="2.5"/>
    <m/>
    <m/>
    <m/>
    <m/>
    <m/>
  </r>
  <r>
    <m/>
    <m/>
    <s v="00665798 del 23-10-2024 08:39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D177LZ-"/>
    <m/>
    <m/>
    <m/>
    <d v="1899-12-30T08:34:00"/>
    <d v="2024-10-23T00:00:00"/>
    <m/>
    <d v="1899-12-30T08:39:00"/>
    <d v="2024-10-23T00:00:00"/>
    <m/>
    <m/>
    <n v="1.2"/>
    <m/>
    <m/>
    <m/>
    <m/>
    <m/>
  </r>
  <r>
    <m/>
    <m/>
    <s v="00665810 del 23-10-2024 09:49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D475DK-"/>
    <m/>
    <m/>
    <m/>
    <d v="1899-12-30T09:44:00"/>
    <d v="2024-10-23T00:00:00"/>
    <m/>
    <d v="1899-12-30T09:49:00"/>
    <d v="2024-10-23T00:00:00"/>
    <m/>
    <m/>
    <n v="1.4"/>
    <m/>
    <m/>
    <m/>
    <m/>
    <m/>
  </r>
  <r>
    <m/>
    <m/>
    <s v="00665962 del 24-10-2024 09:17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D475DK-"/>
    <m/>
    <m/>
    <m/>
    <d v="1899-12-30T09:17:00"/>
    <d v="2024-10-24T00:00:00"/>
    <m/>
    <d v="1899-12-30T09:17:00"/>
    <d v="2024-10-24T00:00:00"/>
    <m/>
    <m/>
    <n v="3.88"/>
    <m/>
    <m/>
    <m/>
    <m/>
    <m/>
  </r>
  <r>
    <m/>
    <m/>
    <s v="00666026 del 24-10-2024 16:42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FB438CJ-"/>
    <m/>
    <m/>
    <m/>
    <d v="1899-12-30T16:38:00"/>
    <d v="2024-10-24T00:00:00"/>
    <m/>
    <d v="1899-12-30T16:42:00"/>
    <d v="2024-10-24T00:00:00"/>
    <m/>
    <m/>
    <n v="0.82"/>
    <m/>
    <m/>
    <m/>
    <m/>
    <m/>
  </r>
  <r>
    <m/>
    <m/>
    <s v="00666288 del 25-10-2024 07:45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K098AP-"/>
    <m/>
    <m/>
    <m/>
    <d v="1899-12-30T07:45:00"/>
    <d v="2024-10-25T00:00:00"/>
    <m/>
    <d v="1899-12-30T07:45:00"/>
    <d v="2024-10-25T00:00:00"/>
    <m/>
    <s v="15517/CARTA  del   25-10-2024"/>
    <n v="1.1100000000000001"/>
    <m/>
    <m/>
    <m/>
    <m/>
    <m/>
  </r>
  <r>
    <m/>
    <m/>
    <s v="00666286 del 25-10-2024 09:29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D177LZ-"/>
    <m/>
    <m/>
    <m/>
    <d v="1899-12-30T08:30:00"/>
    <d v="2024-10-25T00:00:00"/>
    <m/>
    <d v="1899-12-30T09:29:00"/>
    <d v="2024-10-25T00:00:00"/>
    <m/>
    <s v="15471/CARTA  del   25-10-2024"/>
    <n v="1.37"/>
    <m/>
    <m/>
    <m/>
    <m/>
    <m/>
  </r>
  <r>
    <m/>
    <m/>
    <s v="00666249 del 26-10-2024 07:40"/>
    <s v="COMUNE DI PESCAGLIA"/>
    <s v="ASCIT SERVIZI AMBIENTALI SPA"/>
    <s v="ASCIT SERVIZI AMBIENTALI SPA"/>
    <s v="05 - C"/>
    <s v="R13"/>
    <x v="13"/>
    <n v="2"/>
    <s v="TERRITORIO COMUNALE  55064 Pescaglia LU"/>
    <s v="LOC. SALANETTI - CENTRO MULTIRACCOLTA S2 SALANETTI 55012 Capannori LU"/>
    <s v="VIA SAN CRISTOFORO 82 LAMMARI 55012 Capannori LU"/>
    <x v="13"/>
    <s v="GK098AP-"/>
    <m/>
    <m/>
    <m/>
    <d v="1899-12-30T07:35:00"/>
    <d v="2024-10-26T00:00:00"/>
    <m/>
    <d v="1899-12-30T07:40:00"/>
    <d v="2024-10-26T00:00:00"/>
    <m/>
    <m/>
    <n v="2.52"/>
    <m/>
    <m/>
    <m/>
    <m/>
    <m/>
  </r>
  <r>
    <m/>
    <m/>
    <s v="00666251 del 26-10-2024 08:06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ER915EA-"/>
    <m/>
    <m/>
    <m/>
    <d v="1899-12-30T08:00:00"/>
    <d v="2024-10-26T00:00:00"/>
    <m/>
    <d v="1899-12-30T08:06:00"/>
    <d v="2024-10-26T00:00:00"/>
    <m/>
    <m/>
    <n v="3.67"/>
    <m/>
    <m/>
    <m/>
    <m/>
    <m/>
  </r>
  <r>
    <m/>
    <m/>
    <s v="00666364 del 26-10-2024 12:31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ER915EA-"/>
    <m/>
    <m/>
    <m/>
    <d v="1899-12-30T12:20:00"/>
    <d v="2024-10-26T00:00:00"/>
    <m/>
    <d v="1899-12-30T12:31:00"/>
    <d v="2024-10-26T00:00:00"/>
    <m/>
    <m/>
    <n v="0.7"/>
    <m/>
    <m/>
    <m/>
    <m/>
    <m/>
  </r>
  <r>
    <m/>
    <m/>
    <s v="00666593 del 28-10-2024 15:10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W350KF-"/>
    <m/>
    <m/>
    <m/>
    <d v="1899-12-30T15:10:00"/>
    <d v="2024-10-28T00:00:00"/>
    <m/>
    <d v="1899-12-30T15:10:00"/>
    <d v="2024-10-28T00:00:00"/>
    <m/>
    <m/>
    <n v="0.84"/>
    <m/>
    <m/>
    <m/>
    <m/>
    <m/>
  </r>
  <r>
    <m/>
    <m/>
    <s v="00669662 del 29-10-2024 07:30"/>
    <s v="COMUNE DI PESCAGLIA"/>
    <s v="ASCIT SERVIZI AMBIENTALI SPA"/>
    <s v="RM SRL"/>
    <s v="55 - CE"/>
    <s v="R13"/>
    <x v="10"/>
    <n v="2"/>
    <s v="TERRITORIO COMUNALE  55064 Pescaglia LU"/>
    <s v="VIA CIARPI 91 PORCARI 55016 Porcari LU"/>
    <s v="VIA SAN CRISTOFORO 82 LAMMARI 55012 Capannori LU"/>
    <x v="10"/>
    <s v="GC993XZ-"/>
    <m/>
    <m/>
    <m/>
    <d v="1899-12-30T07:30:00"/>
    <d v="2024-10-29T00:00:00"/>
    <m/>
    <d v="1899-12-30T08:26:00"/>
    <d v="2024-10-29T00:00:00"/>
    <m/>
    <s v="TMMJ 000014 Y  del   29-10-2024"/>
    <n v="2.78"/>
    <m/>
    <m/>
    <m/>
    <m/>
    <m/>
  </r>
  <r>
    <m/>
    <m/>
    <s v="00666641 del 29-10-2024 08:16"/>
    <s v="COMUNE DI PESCAGLIA"/>
    <s v="ASCIT SERVIZI AMBIENTALI SPA"/>
    <s v="ASCIT SERVIZI AMBIENTALI SPA"/>
    <s v="05 - C"/>
    <s v="R13"/>
    <x v="0"/>
    <n v="2"/>
    <s v="TERRITORIO COMUNALE  55064 Pescaglia LU"/>
    <s v="LOC. SALANETTI - CENTRO MULTIRACCOLTA S2 SALANETTI 55012 Capannori LU"/>
    <s v="VIA SAN CRISTOFORO 82 LAMMARI 55012 Capannori LU"/>
    <x v="0"/>
    <s v="GD475DK-"/>
    <m/>
    <m/>
    <m/>
    <d v="1899-12-30T08:16:00"/>
    <d v="2024-10-29T00:00:00"/>
    <m/>
    <d v="1899-12-30T08:16:00"/>
    <d v="2024-10-29T00:00:00"/>
    <m/>
    <m/>
    <n v="1.39"/>
    <m/>
    <m/>
    <m/>
    <m/>
    <m/>
  </r>
  <r>
    <m/>
    <m/>
    <s v="00669065 del 29-10-2024 09:05"/>
    <s v="COMUNE DI PESCAGLIA"/>
    <s v="EUROCORPORATION SRL"/>
    <s v="TREEE SRL"/>
    <s v="55 - CE"/>
    <s v="R13"/>
    <x v="16"/>
    <n v="2"/>
    <s v="TERRITORIO COMUNALE  55064 Pescaglia LU"/>
    <s v="VIA DELLE SORGENTI 452  57121 Livorno LI"/>
    <s v="VIA DONIZETTI 52  50018 Scandicci FI"/>
    <x v="16"/>
    <s v="GF127KE-"/>
    <m/>
    <m/>
    <m/>
    <d v="1899-12-30T09:05:00"/>
    <d v="2024-10-29T00:00:00"/>
    <m/>
    <d v="1899-12-30T09:05:00"/>
    <d v="2024-10-29T00:00:00"/>
    <m/>
    <s v="XTFR011157Z  del   28-10-2024"/>
    <n v="0.85"/>
    <s v=" HP5HP6    HP14"/>
    <m/>
    <m/>
    <m/>
    <m/>
  </r>
  <r>
    <m/>
    <m/>
    <s v="00669070 del 29-10-2024 11:40"/>
    <s v="COMUNE DI PESCAGLIA"/>
    <s v="RM SRL"/>
    <s v="RM SRL"/>
    <s v="55 - CE"/>
    <s v="R13"/>
    <x v="17"/>
    <n v="2"/>
    <s v="TERRITORIO COMUNALE  55064 Pescaglia LU"/>
    <s v="VIA CIARPI 91 PORCARI 55016 Porcari LU"/>
    <s v="VIA CIARPI 91 PORCARI 55016 Porcari LU"/>
    <x v="17"/>
    <s v="AC861PK-"/>
    <m/>
    <m/>
    <m/>
    <d v="1899-12-30T11:40:00"/>
    <d v="2024-10-29T00:00:00"/>
    <m/>
    <d v="1899-12-30T11:40:00"/>
    <d v="2024-10-29T00:00:00"/>
    <m/>
    <s v="TBND000953N  del   22-10-2024"/>
    <n v="1.42"/>
    <m/>
    <m/>
    <m/>
    <m/>
    <m/>
  </r>
  <r>
    <m/>
    <m/>
    <s v="00666734 del 29-10-2024 14:14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W344KF-"/>
    <m/>
    <m/>
    <m/>
    <d v="1899-12-30T14:08:00"/>
    <d v="2024-10-29T00:00:00"/>
    <m/>
    <d v="1899-12-30T14:14:00"/>
    <d v="2024-10-29T00:00:00"/>
    <m/>
    <m/>
    <n v="1.26"/>
    <m/>
    <m/>
    <m/>
    <m/>
    <m/>
  </r>
  <r>
    <m/>
    <m/>
    <s v="00666747 del 29-10-2024 15:24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D824YT-"/>
    <m/>
    <m/>
    <m/>
    <d v="1899-12-30T15:21:00"/>
    <d v="2024-10-29T00:00:00"/>
    <m/>
    <d v="1899-12-30T15:24:00"/>
    <d v="2024-10-29T00:00:00"/>
    <m/>
    <m/>
    <n v="1.4"/>
    <m/>
    <m/>
    <m/>
    <m/>
    <m/>
  </r>
  <r>
    <m/>
    <m/>
    <s v="00666748 del 29-10-2024 15:29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B825HY-"/>
    <m/>
    <m/>
    <m/>
    <d v="1899-12-30T15:26:00"/>
    <d v="2024-10-29T00:00:00"/>
    <m/>
    <d v="1899-12-30T15:29:00"/>
    <d v="2024-10-29T00:00:00"/>
    <m/>
    <m/>
    <n v="1.6"/>
    <m/>
    <m/>
    <m/>
    <m/>
    <m/>
  </r>
  <r>
    <m/>
    <m/>
    <s v="00666826 del 30-10-2024 07:15"/>
    <s v="COMUNE DI PESCAGLIA"/>
    <s v="UTENTE CITTADINO"/>
    <s v="ASCIT SERVIZI AMBIENTALI SPA"/>
    <s v="05 - C"/>
    <m/>
    <x v="1"/>
    <n v="2"/>
    <s v="TERRITORIO COMUNALE  55064 Pescaglia LU"/>
    <s v="LOC. SALANETTI - CENTRO MULTIRACCOLTA S2 SALANETTI 55012 Capannori LU"/>
    <s v="VIA DEL COMUNE   55012 Capannori LU"/>
    <x v="1"/>
    <s v="-"/>
    <m/>
    <m/>
    <m/>
    <d v="1899-12-30T07:15:00"/>
    <d v="2024-10-30T00:00:00"/>
    <m/>
    <d v="1899-12-30T07:15:00"/>
    <d v="2024-10-30T00:00:00"/>
    <m/>
    <m/>
    <n v="0.46"/>
    <m/>
    <m/>
    <m/>
    <m/>
    <m/>
  </r>
  <r>
    <m/>
    <m/>
    <s v="00666831 del 30-10-2024 07:22"/>
    <s v="COMUNE DI PESCAGLIA"/>
    <s v="UTENTE CITTADINO"/>
    <s v="ASCIT SERVIZI AMBIENTALI SPA"/>
    <s v="05 - C"/>
    <m/>
    <x v="7"/>
    <n v="2"/>
    <s v="TERRITORIO COMUNALE  55064 Pescaglia LU"/>
    <s v="LOC. SALANETTI - CENTRO MULTIRACCOLTA S2 SALANETTI 55012 Capannori LU"/>
    <s v="VIA DEL COMUNE   55012 Capannori LU"/>
    <x v="7"/>
    <s v="-"/>
    <m/>
    <m/>
    <m/>
    <d v="1899-12-30T07:22:00"/>
    <d v="2024-10-30T00:00:00"/>
    <m/>
    <d v="1899-12-30T07:22:00"/>
    <d v="2024-10-30T00:00:00"/>
    <m/>
    <m/>
    <n v="0.3"/>
    <m/>
    <m/>
    <m/>
    <m/>
    <m/>
  </r>
  <r>
    <m/>
    <m/>
    <s v="00666878 del 30-10-2024 08:02"/>
    <s v="COMUNE DI PESCAGLIA"/>
    <s v="ASCIT SERVIZI AMBIENTALI SPA"/>
    <s v="ASCIT SERVIZI AMBIENTALI SPA"/>
    <s v="05 - C"/>
    <s v="R13"/>
    <x v="5"/>
    <n v="2"/>
    <s v="TERRITORIO COMUNALE  55064 Pescaglia LU"/>
    <s v="LOC. SALANETTI - STAZIONE TRAVASO SN SALANETTI 55012 Capannori LU"/>
    <s v="VIA SAN CRISTOFORO 82 LAMMARI 55012 Capannori LU"/>
    <x v="5"/>
    <s v="GD177LZ-"/>
    <m/>
    <m/>
    <m/>
    <d v="1899-12-30T07:56:00"/>
    <d v="2024-10-30T00:00:00"/>
    <m/>
    <d v="1899-12-30T08:02:00"/>
    <d v="2024-10-30T00:00:00"/>
    <m/>
    <m/>
    <n v="3.1"/>
    <m/>
    <m/>
    <m/>
    <m/>
    <m/>
  </r>
  <r>
    <m/>
    <m/>
    <s v="00667013 del 31-10-2024 07:38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K098AP-"/>
    <m/>
    <m/>
    <m/>
    <d v="1899-12-30T07:32:00"/>
    <d v="2024-10-31T00:00:00"/>
    <m/>
    <d v="1899-12-30T07:38:00"/>
    <d v="2024-10-31T00:00:00"/>
    <m/>
    <m/>
    <n v="2.96"/>
    <m/>
    <m/>
    <m/>
    <m/>
    <m/>
  </r>
  <r>
    <m/>
    <m/>
    <s v="00667015 del 31-10-2024 07:46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FB438CJ-"/>
    <m/>
    <m/>
    <m/>
    <d v="1899-12-30T07:42:00"/>
    <d v="2024-10-31T00:00:00"/>
    <m/>
    <d v="1899-12-30T07:46:00"/>
    <d v="2024-10-31T00:00:00"/>
    <m/>
    <m/>
    <n v="0.5"/>
    <m/>
    <m/>
    <m/>
    <m/>
    <m/>
  </r>
  <r>
    <m/>
    <m/>
    <s v="00667031 del 31-10-2024 09:24"/>
    <s v="COMUNE DI PESCAGLIA"/>
    <s v="ASCIT SERVIZI AMBIENTALI SPA"/>
    <s v="ASCIT SERVIZI AMBIENTALI SPA"/>
    <s v="05 - C"/>
    <s v="R13"/>
    <x v="6"/>
    <n v="2"/>
    <s v="TERRITORIO COMUNALE  55064 Pescaglia LU"/>
    <s v="LOC. SALANETTI - STAZIONE TRAVASO SN SALANETTI 55012 Capannori LU"/>
    <s v="VIA SAN CRISTOFORO 82 LAMMARI 55012 Capannori LU"/>
    <x v="6"/>
    <s v="GD177LZ-"/>
    <m/>
    <m/>
    <m/>
    <d v="1899-12-30T09:19:00"/>
    <d v="2024-10-31T00:00:00"/>
    <m/>
    <d v="1899-12-30T09:24:00"/>
    <d v="2024-10-31T00:00:00"/>
    <m/>
    <m/>
    <n v="4.0199999999999996"/>
    <m/>
    <m/>
    <m/>
    <m/>
    <m/>
  </r>
  <r>
    <m/>
    <m/>
    <s v="00669058 del 31-10-2024 09:30"/>
    <s v="COMUNE DI PESCAGLIA"/>
    <s v="ASCIT SERVIZI AMBIENTALI SPA"/>
    <s v="RELIFE RECYCLING SRL"/>
    <s v="55 - CE"/>
    <s v="R13"/>
    <x v="14"/>
    <n v="2"/>
    <s v="TERRITORIO COMUNALE  55064 Pescaglia LU"/>
    <s v="VIA PER SALANETTI 17 LUNATA 55012 Capannori LU"/>
    <s v="VIA SAN CRISTOFORO 82 LAMMARI 55012 Capannori LU"/>
    <x v="14"/>
    <s v="ER915EA-"/>
    <m/>
    <m/>
    <m/>
    <d v="1899-12-30T09:30:00"/>
    <d v="2024-10-31T00:00:00"/>
    <m/>
    <d v="1899-12-30T09:30:00"/>
    <d v="2024-10-31T00:00:00"/>
    <m/>
    <s v="TMMJ 000015 P  del   31-10-2024"/>
    <n v="2.08"/>
    <m/>
    <m/>
    <m/>
    <m/>
    <m/>
  </r>
  <r>
    <m/>
    <m/>
    <s v="00667412 del 31-10-2024 13:02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C993XZ-"/>
    <m/>
    <m/>
    <m/>
    <d v="1899-12-30T12:00:00"/>
    <d v="2024-10-31T00:00:00"/>
    <m/>
    <d v="1899-12-30T13:02:00"/>
    <d v="2024-10-31T00:00:00"/>
    <m/>
    <s v="15645/CARTA  del   31-10-2024"/>
    <n v="0.77"/>
    <m/>
    <m/>
    <m/>
    <m/>
    <m/>
  </r>
  <r>
    <m/>
    <m/>
    <s v="00667395 del 31-10-2024 17:08"/>
    <s v="COMUNE DI PESCAGLIA"/>
    <s v="ASCIT SERVIZI AMBIENTALI SPA"/>
    <s v="SMURFIT WESTROCK RECYCLING ITALIA SRL"/>
    <s v="16 - TP"/>
    <s v="R13"/>
    <x v="8"/>
    <n v="2"/>
    <s v="TERRITORIO COMUNALE  55064 Pescaglia LU"/>
    <s v="VIA DEL FANUCCHI 17 MARLIA 55012 Capannori LU"/>
    <s v="VIA SAN CRISTOFORO 82 LAMMARI 55012 Capannori LU"/>
    <x v="8"/>
    <s v="GW344KF-"/>
    <m/>
    <m/>
    <m/>
    <d v="1899-12-30T16:55:00"/>
    <d v="2024-10-31T00:00:00"/>
    <m/>
    <d v="1899-12-30T17:08:00"/>
    <d v="2024-10-31T00:00:00"/>
    <m/>
    <s v="15807/CARTA  del   31-10-2024"/>
    <n v="1.38"/>
    <m/>
    <m/>
    <m/>
    <m/>
    <m/>
  </r>
  <r>
    <m/>
    <m/>
    <m/>
    <m/>
    <m/>
    <m/>
    <m/>
    <m/>
    <x v="18"/>
    <m/>
    <m/>
    <m/>
    <m/>
    <x v="18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1F8154-0308-4531-A9F9-622FE40C2C09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42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2"/>
        <item x="0"/>
        <item x="13"/>
        <item x="3"/>
        <item x="1"/>
        <item x="8"/>
        <item x="5"/>
        <item x="11"/>
        <item x="9"/>
        <item x="4"/>
        <item x="12"/>
        <item x="16"/>
        <item x="17"/>
        <item x="7"/>
        <item x="10"/>
        <item x="15"/>
        <item x="6"/>
        <item x="14"/>
        <item x="18"/>
        <item t="default"/>
      </items>
    </pivotField>
    <pivotField showAll="0"/>
    <pivotField showAll="0"/>
    <pivotField showAll="0"/>
    <pivotField showAll="0"/>
    <pivotField axis="axisRow" showAll="0">
      <items count="20">
        <item x="16"/>
        <item x="17"/>
        <item x="12"/>
        <item x="8"/>
        <item x="3"/>
        <item x="13"/>
        <item x="0"/>
        <item x="7"/>
        <item x="10"/>
        <item x="9"/>
        <item x="15"/>
        <item x="5"/>
        <item x="14"/>
        <item x="1"/>
        <item x="6"/>
        <item x="2"/>
        <item x="11"/>
        <item x="4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8"/>
    <field x="13"/>
  </rowFields>
  <rowItems count="39">
    <i>
      <x/>
    </i>
    <i r="1">
      <x v="15"/>
    </i>
    <i>
      <x v="1"/>
    </i>
    <i r="1">
      <x v="6"/>
    </i>
    <i>
      <x v="2"/>
    </i>
    <i r="1">
      <x v="5"/>
    </i>
    <i>
      <x v="3"/>
    </i>
    <i r="1">
      <x v="4"/>
    </i>
    <i>
      <x v="4"/>
    </i>
    <i r="1">
      <x v="13"/>
    </i>
    <i>
      <x v="5"/>
    </i>
    <i r="1">
      <x v="3"/>
    </i>
    <i>
      <x v="6"/>
    </i>
    <i r="1">
      <x v="11"/>
    </i>
    <i>
      <x v="7"/>
    </i>
    <i r="1">
      <x v="16"/>
    </i>
    <i>
      <x v="8"/>
    </i>
    <i r="1">
      <x v="9"/>
    </i>
    <i>
      <x v="9"/>
    </i>
    <i r="1">
      <x v="17"/>
    </i>
    <i>
      <x v="10"/>
    </i>
    <i r="1">
      <x v="2"/>
    </i>
    <i>
      <x v="11"/>
    </i>
    <i r="1">
      <x/>
    </i>
    <i>
      <x v="12"/>
    </i>
    <i r="1">
      <x v="1"/>
    </i>
    <i>
      <x v="13"/>
    </i>
    <i r="1">
      <x v="7"/>
    </i>
    <i>
      <x v="14"/>
    </i>
    <i r="1">
      <x v="8"/>
    </i>
    <i>
      <x v="15"/>
    </i>
    <i r="1">
      <x v="10"/>
    </i>
    <i>
      <x v="16"/>
    </i>
    <i r="1">
      <x v="14"/>
    </i>
    <i>
      <x v="17"/>
    </i>
    <i r="1">
      <x v="12"/>
    </i>
    <i>
      <x v="18"/>
    </i>
    <i r="1">
      <x v="18"/>
    </i>
    <i t="grand">
      <x/>
    </i>
  </rowItems>
  <colItems count="1">
    <i/>
  </colItems>
  <dataFields count="1">
    <dataField name="Somma di lista_movim.c_QUATON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D2A3-F4B1-4855-B95A-49975C5BE23A}">
  <dimension ref="A3:D42"/>
  <sheetViews>
    <sheetView topLeftCell="A24" workbookViewId="0">
      <selection activeCell="B42" sqref="A3:B42"/>
    </sheetView>
  </sheetViews>
  <sheetFormatPr defaultRowHeight="15" x14ac:dyDescent="0.25"/>
  <cols>
    <col min="1" max="1" width="132.5703125" bestFit="1" customWidth="1"/>
    <col min="2" max="2" width="32" bestFit="1" customWidth="1"/>
  </cols>
  <sheetData>
    <row r="3" spans="1:2" x14ac:dyDescent="0.25">
      <c r="A3" s="3" t="s">
        <v>228</v>
      </c>
      <c r="B3" t="s">
        <v>231</v>
      </c>
    </row>
    <row r="4" spans="1:2" x14ac:dyDescent="0.25">
      <c r="A4" s="4">
        <v>80318</v>
      </c>
      <c r="B4">
        <v>3.3000000000000002E-2</v>
      </c>
    </row>
    <row r="5" spans="1:2" x14ac:dyDescent="0.25">
      <c r="A5" s="5" t="s">
        <v>58</v>
      </c>
      <c r="B5">
        <v>3.3000000000000002E-2</v>
      </c>
    </row>
    <row r="6" spans="1:2" x14ac:dyDescent="0.25">
      <c r="A6" s="4">
        <v>150106</v>
      </c>
      <c r="B6">
        <v>17.11</v>
      </c>
    </row>
    <row r="7" spans="1:2" x14ac:dyDescent="0.25">
      <c r="A7" s="5" t="s">
        <v>40</v>
      </c>
      <c r="B7">
        <v>17.11</v>
      </c>
    </row>
    <row r="8" spans="1:2" x14ac:dyDescent="0.25">
      <c r="A8" s="4">
        <v>150107</v>
      </c>
      <c r="B8">
        <v>8.8800000000000008</v>
      </c>
    </row>
    <row r="9" spans="1:2" x14ac:dyDescent="0.25">
      <c r="A9" s="5" t="s">
        <v>145</v>
      </c>
      <c r="B9">
        <v>8.8800000000000008</v>
      </c>
    </row>
    <row r="10" spans="1:2" x14ac:dyDescent="0.25">
      <c r="A10" s="4">
        <v>150110</v>
      </c>
      <c r="B10">
        <v>6.2E-2</v>
      </c>
    </row>
    <row r="11" spans="1:2" x14ac:dyDescent="0.25">
      <c r="A11" s="5" t="s">
        <v>62</v>
      </c>
      <c r="B11">
        <v>6.2E-2</v>
      </c>
    </row>
    <row r="12" spans="1:2" x14ac:dyDescent="0.25">
      <c r="A12" s="4">
        <v>170904</v>
      </c>
      <c r="B12">
        <v>1.6</v>
      </c>
    </row>
    <row r="13" spans="1:2" x14ac:dyDescent="0.25">
      <c r="A13" s="5" t="s">
        <v>51</v>
      </c>
      <c r="B13">
        <v>1.6</v>
      </c>
    </row>
    <row r="14" spans="1:2" x14ac:dyDescent="0.25">
      <c r="A14" s="4">
        <v>200101</v>
      </c>
      <c r="B14">
        <v>11.43</v>
      </c>
    </row>
    <row r="15" spans="1:2" x14ac:dyDescent="0.25">
      <c r="A15" s="5" t="s">
        <v>91</v>
      </c>
      <c r="B15">
        <v>11.43</v>
      </c>
    </row>
    <row r="16" spans="1:2" x14ac:dyDescent="0.25">
      <c r="A16" s="4">
        <v>200108</v>
      </c>
      <c r="B16">
        <v>21.14</v>
      </c>
    </row>
    <row r="17" spans="1:2" x14ac:dyDescent="0.25">
      <c r="A17" s="5" t="s">
        <v>71</v>
      </c>
      <c r="B17">
        <v>21.14</v>
      </c>
    </row>
    <row r="18" spans="1:2" x14ac:dyDescent="0.25">
      <c r="A18" s="4">
        <v>200121</v>
      </c>
      <c r="B18">
        <v>0.01</v>
      </c>
    </row>
    <row r="19" spans="1:2" x14ac:dyDescent="0.25">
      <c r="A19" s="5" t="s">
        <v>126</v>
      </c>
      <c r="B19">
        <v>0.01</v>
      </c>
    </row>
    <row r="20" spans="1:2" x14ac:dyDescent="0.25">
      <c r="A20" s="4">
        <v>200125</v>
      </c>
      <c r="B20">
        <v>0.1</v>
      </c>
    </row>
    <row r="21" spans="1:2" x14ac:dyDescent="0.25">
      <c r="A21" s="5" t="s">
        <v>114</v>
      </c>
      <c r="B21">
        <v>0.1</v>
      </c>
    </row>
    <row r="22" spans="1:2" x14ac:dyDescent="0.25">
      <c r="A22" s="4">
        <v>200127</v>
      </c>
      <c r="B22">
        <v>0.308</v>
      </c>
    </row>
    <row r="23" spans="1:2" x14ac:dyDescent="0.25">
      <c r="A23" s="5" t="s">
        <v>66</v>
      </c>
      <c r="B23">
        <v>0.308</v>
      </c>
    </row>
    <row r="24" spans="1:2" x14ac:dyDescent="0.25">
      <c r="A24" s="4">
        <v>200134</v>
      </c>
      <c r="B24">
        <v>0.02</v>
      </c>
    </row>
    <row r="25" spans="1:2" x14ac:dyDescent="0.25">
      <c r="A25" s="5" t="s">
        <v>136</v>
      </c>
      <c r="B25">
        <v>0.02</v>
      </c>
    </row>
    <row r="26" spans="1:2" x14ac:dyDescent="0.25">
      <c r="A26" s="4">
        <v>200135</v>
      </c>
      <c r="B26">
        <v>0.85</v>
      </c>
    </row>
    <row r="27" spans="1:2" x14ac:dyDescent="0.25">
      <c r="A27" s="5" t="s">
        <v>204</v>
      </c>
      <c r="B27">
        <v>0.85</v>
      </c>
    </row>
    <row r="28" spans="1:2" x14ac:dyDescent="0.25">
      <c r="A28" s="4">
        <v>200136</v>
      </c>
      <c r="B28">
        <v>1.42</v>
      </c>
    </row>
    <row r="29" spans="1:2" x14ac:dyDescent="0.25">
      <c r="A29" s="5" t="s">
        <v>208</v>
      </c>
      <c r="B29">
        <v>1.42</v>
      </c>
    </row>
    <row r="30" spans="1:2" x14ac:dyDescent="0.25">
      <c r="A30" s="4">
        <v>200138</v>
      </c>
      <c r="B30">
        <v>6.02</v>
      </c>
    </row>
    <row r="31" spans="1:2" x14ac:dyDescent="0.25">
      <c r="A31" s="5" t="s">
        <v>82</v>
      </c>
      <c r="B31">
        <v>6.02</v>
      </c>
    </row>
    <row r="32" spans="1:2" x14ac:dyDescent="0.25">
      <c r="A32" s="4">
        <v>200140</v>
      </c>
      <c r="B32">
        <v>3.0599999999999996</v>
      </c>
    </row>
    <row r="33" spans="1:4" x14ac:dyDescent="0.25">
      <c r="A33" s="5" t="s">
        <v>119</v>
      </c>
      <c r="B33">
        <v>3.0599999999999996</v>
      </c>
    </row>
    <row r="34" spans="1:4" x14ac:dyDescent="0.25">
      <c r="A34" s="4">
        <v>200201</v>
      </c>
      <c r="B34">
        <v>2</v>
      </c>
    </row>
    <row r="35" spans="1:4" x14ac:dyDescent="0.25">
      <c r="A35" s="5" t="s">
        <v>158</v>
      </c>
      <c r="B35">
        <v>2</v>
      </c>
    </row>
    <row r="36" spans="1:4" x14ac:dyDescent="0.25">
      <c r="A36" s="4">
        <v>200301</v>
      </c>
      <c r="B36">
        <v>47.600000000000009</v>
      </c>
    </row>
    <row r="37" spans="1:4" x14ac:dyDescent="0.25">
      <c r="A37" s="5" t="s">
        <v>76</v>
      </c>
      <c r="B37">
        <v>47.600000000000009</v>
      </c>
    </row>
    <row r="38" spans="1:4" x14ac:dyDescent="0.25">
      <c r="A38" s="4">
        <v>200307</v>
      </c>
      <c r="B38">
        <v>3.5300000000000002</v>
      </c>
    </row>
    <row r="39" spans="1:4" x14ac:dyDescent="0.25">
      <c r="A39" s="5" t="s">
        <v>147</v>
      </c>
      <c r="B39">
        <v>3.5300000000000002</v>
      </c>
    </row>
    <row r="40" spans="1:4" x14ac:dyDescent="0.25">
      <c r="A40" s="4" t="s">
        <v>229</v>
      </c>
    </row>
    <row r="41" spans="1:4" x14ac:dyDescent="0.25">
      <c r="A41" s="5" t="s">
        <v>229</v>
      </c>
    </row>
    <row r="42" spans="1:4" x14ac:dyDescent="0.25">
      <c r="A42" s="4" t="s">
        <v>230</v>
      </c>
      <c r="B42">
        <v>125.17300000000003</v>
      </c>
      <c r="D42">
        <f>(GETPIVOTDATA("lista_movim.c_QUATON",$A$3)-GETPIVOTDATA("lista_movim.c_QUATON",$A$3,"lista_movim.c_CODRIFCER",200301,"lista_movim.c_NOME","rifiuti urbani non differenziati"))/GETPIVOTDATA("lista_movim.c_QUATON",$A$3)*100</f>
        <v>61.972629880245748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BC81-2FB2-4FE4-B004-CE5E72EDD472}">
  <dimension ref="A1:D40"/>
  <sheetViews>
    <sheetView tabSelected="1" workbookViewId="0">
      <selection activeCell="F11" sqref="F11"/>
    </sheetView>
  </sheetViews>
  <sheetFormatPr defaultRowHeight="15" x14ac:dyDescent="0.25"/>
  <cols>
    <col min="1" max="1" width="27.140625" style="9" customWidth="1"/>
    <col min="2" max="2" width="34.7109375" customWidth="1"/>
    <col min="4" max="4" width="15.5703125" customWidth="1"/>
  </cols>
  <sheetData>
    <row r="1" spans="1:2" x14ac:dyDescent="0.25">
      <c r="A1" s="8" t="s">
        <v>232</v>
      </c>
      <c r="B1" s="6" t="s">
        <v>233</v>
      </c>
    </row>
    <row r="2" spans="1:2" x14ac:dyDescent="0.25">
      <c r="A2" s="8">
        <v>80318</v>
      </c>
      <c r="B2" s="6">
        <v>3.3000000000000002E-2</v>
      </c>
    </row>
    <row r="3" spans="1:2" ht="45" x14ac:dyDescent="0.25">
      <c r="A3" s="8" t="s">
        <v>58</v>
      </c>
      <c r="B3" s="6"/>
    </row>
    <row r="4" spans="1:2" x14ac:dyDescent="0.25">
      <c r="A4" s="8">
        <v>150106</v>
      </c>
      <c r="B4" s="6">
        <v>17.11</v>
      </c>
    </row>
    <row r="5" spans="1:2" x14ac:dyDescent="0.25">
      <c r="A5" s="8" t="s">
        <v>40</v>
      </c>
      <c r="B5" s="6"/>
    </row>
    <row r="6" spans="1:2" x14ac:dyDescent="0.25">
      <c r="A6" s="8">
        <v>150107</v>
      </c>
      <c r="B6" s="6">
        <v>8.8800000000000008</v>
      </c>
    </row>
    <row r="7" spans="1:2" x14ac:dyDescent="0.25">
      <c r="A7" s="8" t="s">
        <v>145</v>
      </c>
      <c r="B7" s="6"/>
    </row>
    <row r="8" spans="1:2" x14ac:dyDescent="0.25">
      <c r="A8" s="8">
        <v>150110</v>
      </c>
      <c r="B8" s="6">
        <v>6.2E-2</v>
      </c>
    </row>
    <row r="9" spans="1:2" ht="60" x14ac:dyDescent="0.25">
      <c r="A9" s="8" t="s">
        <v>62</v>
      </c>
      <c r="B9" s="6"/>
    </row>
    <row r="10" spans="1:2" x14ac:dyDescent="0.25">
      <c r="A10" s="8">
        <v>170904</v>
      </c>
      <c r="B10" s="6">
        <v>1.6</v>
      </c>
    </row>
    <row r="11" spans="1:2" ht="75" x14ac:dyDescent="0.25">
      <c r="A11" s="8" t="s">
        <v>51</v>
      </c>
      <c r="B11" s="6"/>
    </row>
    <row r="12" spans="1:2" x14ac:dyDescent="0.25">
      <c r="A12" s="8">
        <v>200101</v>
      </c>
      <c r="B12" s="6">
        <v>11.43</v>
      </c>
    </row>
    <row r="13" spans="1:2" x14ac:dyDescent="0.25">
      <c r="A13" s="8" t="s">
        <v>91</v>
      </c>
      <c r="B13" s="6"/>
    </row>
    <row r="14" spans="1:2" x14ac:dyDescent="0.25">
      <c r="A14" s="8">
        <v>200108</v>
      </c>
      <c r="B14" s="6">
        <v>21.14</v>
      </c>
    </row>
    <row r="15" spans="1:2" ht="30" x14ac:dyDescent="0.25">
      <c r="A15" s="8" t="s">
        <v>71</v>
      </c>
      <c r="B15" s="6"/>
    </row>
    <row r="16" spans="1:2" x14ac:dyDescent="0.25">
      <c r="A16" s="8">
        <v>200121</v>
      </c>
      <c r="B16" s="6">
        <v>0.01</v>
      </c>
    </row>
    <row r="17" spans="1:2" ht="30" x14ac:dyDescent="0.25">
      <c r="A17" s="8" t="s">
        <v>126</v>
      </c>
      <c r="B17" s="6"/>
    </row>
    <row r="18" spans="1:2" x14ac:dyDescent="0.25">
      <c r="A18" s="8">
        <v>200125</v>
      </c>
      <c r="B18" s="6">
        <v>0.1</v>
      </c>
    </row>
    <row r="19" spans="1:2" x14ac:dyDescent="0.25">
      <c r="A19" s="8" t="s">
        <v>114</v>
      </c>
      <c r="B19" s="6"/>
    </row>
    <row r="20" spans="1:2" x14ac:dyDescent="0.25">
      <c r="A20" s="8">
        <v>200127</v>
      </c>
      <c r="B20" s="6">
        <v>0.308</v>
      </c>
    </row>
    <row r="21" spans="1:2" ht="45" x14ac:dyDescent="0.25">
      <c r="A21" s="8" t="s">
        <v>66</v>
      </c>
      <c r="B21" s="6"/>
    </row>
    <row r="22" spans="1:2" x14ac:dyDescent="0.25">
      <c r="A22" s="8">
        <v>200134</v>
      </c>
      <c r="B22" s="6">
        <v>0.02</v>
      </c>
    </row>
    <row r="23" spans="1:2" ht="45" x14ac:dyDescent="0.25">
      <c r="A23" s="8" t="s">
        <v>136</v>
      </c>
      <c r="B23" s="6"/>
    </row>
    <row r="24" spans="1:2" x14ac:dyDescent="0.25">
      <c r="A24" s="8">
        <v>200135</v>
      </c>
      <c r="B24" s="6">
        <v>0.85</v>
      </c>
    </row>
    <row r="25" spans="1:2" ht="90" x14ac:dyDescent="0.25">
      <c r="A25" s="8" t="s">
        <v>204</v>
      </c>
      <c r="B25" s="6"/>
    </row>
    <row r="26" spans="1:2" x14ac:dyDescent="0.25">
      <c r="A26" s="8">
        <v>200136</v>
      </c>
      <c r="B26" s="6">
        <v>1.42</v>
      </c>
    </row>
    <row r="27" spans="1:2" ht="75" x14ac:dyDescent="0.25">
      <c r="A27" s="8" t="s">
        <v>208</v>
      </c>
      <c r="B27" s="6"/>
    </row>
    <row r="28" spans="1:2" x14ac:dyDescent="0.25">
      <c r="A28" s="8">
        <v>200138</v>
      </c>
      <c r="B28" s="6">
        <v>6.02</v>
      </c>
    </row>
    <row r="29" spans="1:2" ht="30" x14ac:dyDescent="0.25">
      <c r="A29" s="8" t="s">
        <v>82</v>
      </c>
      <c r="B29" s="6"/>
    </row>
    <row r="30" spans="1:2" x14ac:dyDescent="0.25">
      <c r="A30" s="8">
        <v>200140</v>
      </c>
      <c r="B30" s="6">
        <v>3.0599999999999996</v>
      </c>
    </row>
    <row r="31" spans="1:2" x14ac:dyDescent="0.25">
      <c r="A31" s="8" t="s">
        <v>119</v>
      </c>
      <c r="B31" s="6"/>
    </row>
    <row r="32" spans="1:2" x14ac:dyDescent="0.25">
      <c r="A32" s="8">
        <v>200201</v>
      </c>
      <c r="B32" s="6">
        <v>2</v>
      </c>
    </row>
    <row r="33" spans="1:4" x14ac:dyDescent="0.25">
      <c r="A33" s="8" t="s">
        <v>158</v>
      </c>
      <c r="B33" s="6"/>
    </row>
    <row r="34" spans="1:4" x14ac:dyDescent="0.25">
      <c r="A34" s="8">
        <v>200301</v>
      </c>
      <c r="B34" s="6">
        <v>47.600000000000009</v>
      </c>
    </row>
    <row r="35" spans="1:4" ht="30" x14ac:dyDescent="0.25">
      <c r="A35" s="8" t="s">
        <v>76</v>
      </c>
      <c r="B35" s="6"/>
    </row>
    <row r="36" spans="1:4" x14ac:dyDescent="0.25">
      <c r="A36" s="8">
        <v>200307</v>
      </c>
      <c r="B36" s="6">
        <v>3.5300000000000002</v>
      </c>
    </row>
    <row r="37" spans="1:4" x14ac:dyDescent="0.25">
      <c r="A37" s="8" t="s">
        <v>147</v>
      </c>
      <c r="B37" s="6"/>
    </row>
    <row r="38" spans="1:4" x14ac:dyDescent="0.25">
      <c r="A38" s="8"/>
      <c r="B38" s="6"/>
    </row>
    <row r="39" spans="1:4" x14ac:dyDescent="0.25">
      <c r="A39" s="8"/>
      <c r="B39" s="6"/>
      <c r="D39" s="6" t="s">
        <v>234</v>
      </c>
    </row>
    <row r="40" spans="1:4" x14ac:dyDescent="0.25">
      <c r="A40" s="8" t="s">
        <v>230</v>
      </c>
      <c r="B40" s="6">
        <v>125.17300000000003</v>
      </c>
      <c r="D40" s="7">
        <f>(B40-B34)/B40*100</f>
        <v>61.972629880245748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B197-0506-418A-BB7B-9DDE8B3F5755}">
  <dimension ref="A1:AE91"/>
  <sheetViews>
    <sheetView workbookViewId="0">
      <selection sqref="A1:XFD1048576"/>
    </sheetView>
  </sheetViews>
  <sheetFormatPr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>
        <v>150106</v>
      </c>
      <c r="J2">
        <v>2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S2" s="1">
        <v>0.3263888888888889</v>
      </c>
      <c r="T2" s="2">
        <v>45566</v>
      </c>
      <c r="V2" s="1">
        <v>0.3263888888888889</v>
      </c>
      <c r="W2" s="2">
        <v>45566</v>
      </c>
      <c r="Y2" t="s">
        <v>42</v>
      </c>
      <c r="Z2">
        <v>0.97</v>
      </c>
    </row>
    <row r="3" spans="1:31" x14ac:dyDescent="0.25">
      <c r="C3" t="s">
        <v>43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>
        <v>150106</v>
      </c>
      <c r="J3">
        <v>2</v>
      </c>
      <c r="K3" t="s">
        <v>37</v>
      </c>
      <c r="L3" t="s">
        <v>38</v>
      </c>
      <c r="M3" t="s">
        <v>39</v>
      </c>
      <c r="N3" t="s">
        <v>40</v>
      </c>
      <c r="O3" t="s">
        <v>44</v>
      </c>
      <c r="S3" s="1">
        <v>0.34027777777777779</v>
      </c>
      <c r="T3" s="2">
        <v>45566</v>
      </c>
      <c r="V3" s="1">
        <v>0.34027777777777779</v>
      </c>
      <c r="W3" s="2">
        <v>45566</v>
      </c>
      <c r="Y3" t="s">
        <v>45</v>
      </c>
      <c r="Z3">
        <v>1.42</v>
      </c>
    </row>
    <row r="4" spans="1:31" x14ac:dyDescent="0.25">
      <c r="C4" t="s">
        <v>46</v>
      </c>
      <c r="D4" t="s">
        <v>32</v>
      </c>
      <c r="E4" t="s">
        <v>47</v>
      </c>
      <c r="F4" t="s">
        <v>33</v>
      </c>
      <c r="G4" t="s">
        <v>48</v>
      </c>
      <c r="I4">
        <v>170904</v>
      </c>
      <c r="J4">
        <v>2</v>
      </c>
      <c r="K4" t="s">
        <v>37</v>
      </c>
      <c r="L4" t="s">
        <v>49</v>
      </c>
      <c r="M4" t="s">
        <v>50</v>
      </c>
      <c r="N4" t="s">
        <v>51</v>
      </c>
      <c r="O4" t="s">
        <v>52</v>
      </c>
      <c r="S4" s="1">
        <v>0.46875</v>
      </c>
      <c r="T4" s="2">
        <v>45566</v>
      </c>
      <c r="V4" s="1">
        <v>0.46875</v>
      </c>
      <c r="W4" s="2">
        <v>45566</v>
      </c>
      <c r="Z4">
        <v>0.42</v>
      </c>
    </row>
    <row r="5" spans="1:31" x14ac:dyDescent="0.25">
      <c r="C5" t="s">
        <v>53</v>
      </c>
      <c r="D5" t="s">
        <v>32</v>
      </c>
      <c r="E5" t="s">
        <v>54</v>
      </c>
      <c r="F5" t="s">
        <v>54</v>
      </c>
      <c r="G5" t="s">
        <v>55</v>
      </c>
      <c r="H5" t="s">
        <v>36</v>
      </c>
      <c r="I5">
        <v>80318</v>
      </c>
      <c r="J5">
        <v>2</v>
      </c>
      <c r="K5" t="s">
        <v>37</v>
      </c>
      <c r="L5" t="s">
        <v>56</v>
      </c>
      <c r="M5" t="s">
        <v>57</v>
      </c>
      <c r="N5" t="s">
        <v>58</v>
      </c>
      <c r="O5" t="s">
        <v>59</v>
      </c>
      <c r="S5" s="1">
        <v>0.47916666666666669</v>
      </c>
      <c r="T5" s="2">
        <v>45566</v>
      </c>
      <c r="V5" s="1">
        <v>0.47916666666666669</v>
      </c>
      <c r="W5" s="2">
        <v>45566</v>
      </c>
      <c r="Y5" t="s">
        <v>60</v>
      </c>
      <c r="Z5">
        <v>3.3000000000000002E-2</v>
      </c>
    </row>
    <row r="6" spans="1:31" x14ac:dyDescent="0.25">
      <c r="C6" t="s">
        <v>61</v>
      </c>
      <c r="D6" t="s">
        <v>32</v>
      </c>
      <c r="E6" t="s">
        <v>54</v>
      </c>
      <c r="F6" t="s">
        <v>54</v>
      </c>
      <c r="G6" t="s">
        <v>55</v>
      </c>
      <c r="H6" t="s">
        <v>36</v>
      </c>
      <c r="I6">
        <v>150110</v>
      </c>
      <c r="J6">
        <v>2</v>
      </c>
      <c r="K6" t="s">
        <v>37</v>
      </c>
      <c r="L6" t="s">
        <v>56</v>
      </c>
      <c r="M6" t="s">
        <v>57</v>
      </c>
      <c r="N6" t="s">
        <v>62</v>
      </c>
      <c r="O6" t="s">
        <v>59</v>
      </c>
      <c r="S6" s="1">
        <v>0.47916666666666669</v>
      </c>
      <c r="T6" s="2">
        <v>45566</v>
      </c>
      <c r="V6" s="1">
        <v>0.47916666666666669</v>
      </c>
      <c r="W6" s="2">
        <v>45566</v>
      </c>
      <c r="Y6" t="s">
        <v>63</v>
      </c>
      <c r="Z6">
        <v>5.1999999999999998E-2</v>
      </c>
      <c r="AA6" t="s">
        <v>64</v>
      </c>
    </row>
    <row r="7" spans="1:31" x14ac:dyDescent="0.25">
      <c r="C7" t="s">
        <v>65</v>
      </c>
      <c r="D7" t="s">
        <v>32</v>
      </c>
      <c r="E7" t="s">
        <v>54</v>
      </c>
      <c r="F7" t="s">
        <v>54</v>
      </c>
      <c r="G7" t="s">
        <v>55</v>
      </c>
      <c r="H7" t="s">
        <v>36</v>
      </c>
      <c r="I7">
        <v>200127</v>
      </c>
      <c r="J7">
        <v>2</v>
      </c>
      <c r="K7" t="s">
        <v>37</v>
      </c>
      <c r="L7" t="s">
        <v>56</v>
      </c>
      <c r="M7" t="s">
        <v>57</v>
      </c>
      <c r="N7" t="s">
        <v>66</v>
      </c>
      <c r="O7" t="s">
        <v>59</v>
      </c>
      <c r="S7" s="1">
        <v>0.47916666666666669</v>
      </c>
      <c r="T7" s="2">
        <v>45566</v>
      </c>
      <c r="V7" s="1">
        <v>0.47916666666666669</v>
      </c>
      <c r="W7" s="2">
        <v>45566</v>
      </c>
      <c r="Y7" t="s">
        <v>67</v>
      </c>
      <c r="Z7">
        <v>0.25700000000000001</v>
      </c>
      <c r="AA7" t="s">
        <v>68</v>
      </c>
    </row>
    <row r="8" spans="1:31" x14ac:dyDescent="0.25">
      <c r="C8" t="s">
        <v>69</v>
      </c>
      <c r="D8" t="s">
        <v>32</v>
      </c>
      <c r="E8" t="s">
        <v>33</v>
      </c>
      <c r="F8" t="s">
        <v>33</v>
      </c>
      <c r="G8" t="s">
        <v>48</v>
      </c>
      <c r="H8" t="s">
        <v>36</v>
      </c>
      <c r="I8">
        <v>200108</v>
      </c>
      <c r="J8">
        <v>2</v>
      </c>
      <c r="K8" t="s">
        <v>37</v>
      </c>
      <c r="L8" t="s">
        <v>70</v>
      </c>
      <c r="M8" t="s">
        <v>39</v>
      </c>
      <c r="N8" t="s">
        <v>71</v>
      </c>
      <c r="O8" t="s">
        <v>72</v>
      </c>
      <c r="S8" s="1">
        <v>0.67708333333333337</v>
      </c>
      <c r="T8" s="2">
        <v>45566</v>
      </c>
      <c r="V8" s="1">
        <v>0.68055555555555558</v>
      </c>
      <c r="W8" s="2">
        <v>45566</v>
      </c>
      <c r="Z8">
        <v>1.02</v>
      </c>
    </row>
    <row r="9" spans="1:31" x14ac:dyDescent="0.25">
      <c r="C9" t="s">
        <v>73</v>
      </c>
      <c r="D9" t="s">
        <v>32</v>
      </c>
      <c r="E9" t="s">
        <v>33</v>
      </c>
      <c r="F9" t="s">
        <v>33</v>
      </c>
      <c r="G9" t="s">
        <v>48</v>
      </c>
      <c r="H9" t="s">
        <v>36</v>
      </c>
      <c r="I9">
        <v>200108</v>
      </c>
      <c r="J9">
        <v>2</v>
      </c>
      <c r="K9" t="s">
        <v>37</v>
      </c>
      <c r="L9" t="s">
        <v>70</v>
      </c>
      <c r="M9" t="s">
        <v>39</v>
      </c>
      <c r="N9" t="s">
        <v>71</v>
      </c>
      <c r="O9" t="s">
        <v>74</v>
      </c>
      <c r="S9" s="1">
        <v>0.32013888888888886</v>
      </c>
      <c r="T9" s="2">
        <v>45567</v>
      </c>
      <c r="V9" s="1">
        <v>0.32013888888888886</v>
      </c>
      <c r="W9" s="2">
        <v>45567</v>
      </c>
      <c r="Z9">
        <v>1.4</v>
      </c>
    </row>
    <row r="10" spans="1:31" x14ac:dyDescent="0.25">
      <c r="C10" t="s">
        <v>75</v>
      </c>
      <c r="D10" t="s">
        <v>32</v>
      </c>
      <c r="E10" t="s">
        <v>33</v>
      </c>
      <c r="F10" t="s">
        <v>33</v>
      </c>
      <c r="G10" t="s">
        <v>48</v>
      </c>
      <c r="H10" t="s">
        <v>36</v>
      </c>
      <c r="I10">
        <v>200301</v>
      </c>
      <c r="J10">
        <v>2</v>
      </c>
      <c r="K10" t="s">
        <v>37</v>
      </c>
      <c r="L10" t="s">
        <v>70</v>
      </c>
      <c r="M10" t="s">
        <v>39</v>
      </c>
      <c r="N10" t="s">
        <v>76</v>
      </c>
      <c r="O10" t="s">
        <v>77</v>
      </c>
      <c r="S10" s="1">
        <v>0.65138888888888891</v>
      </c>
      <c r="T10" s="2">
        <v>45567</v>
      </c>
      <c r="V10" s="1">
        <v>0.65555555555555556</v>
      </c>
      <c r="W10" s="2">
        <v>45567</v>
      </c>
      <c r="Z10">
        <v>2.68</v>
      </c>
    </row>
    <row r="11" spans="1:31" x14ac:dyDescent="0.25">
      <c r="C11" t="s">
        <v>78</v>
      </c>
      <c r="D11" t="s">
        <v>32</v>
      </c>
      <c r="E11" t="s">
        <v>33</v>
      </c>
      <c r="F11" t="s">
        <v>79</v>
      </c>
      <c r="G11" t="s">
        <v>55</v>
      </c>
      <c r="H11" t="s">
        <v>80</v>
      </c>
      <c r="I11">
        <v>200138</v>
      </c>
      <c r="J11">
        <v>2</v>
      </c>
      <c r="K11" t="s">
        <v>37</v>
      </c>
      <c r="L11" t="s">
        <v>81</v>
      </c>
      <c r="M11" t="s">
        <v>39</v>
      </c>
      <c r="N11" t="s">
        <v>82</v>
      </c>
      <c r="O11" t="s">
        <v>83</v>
      </c>
      <c r="S11" s="1">
        <v>0.26041666666666669</v>
      </c>
      <c r="T11" s="2">
        <v>45568</v>
      </c>
      <c r="V11" s="1">
        <v>0.35416666666666669</v>
      </c>
      <c r="W11" s="2">
        <v>45568</v>
      </c>
      <c r="Y11" t="s">
        <v>84</v>
      </c>
      <c r="Z11">
        <v>4.92</v>
      </c>
    </row>
    <row r="12" spans="1:31" x14ac:dyDescent="0.25">
      <c r="C12" t="s">
        <v>85</v>
      </c>
      <c r="D12" t="s">
        <v>32</v>
      </c>
      <c r="E12" t="s">
        <v>33</v>
      </c>
      <c r="F12" t="s">
        <v>33</v>
      </c>
      <c r="G12" t="s">
        <v>48</v>
      </c>
      <c r="H12" t="s">
        <v>36</v>
      </c>
      <c r="I12">
        <v>200301</v>
      </c>
      <c r="J12">
        <v>2</v>
      </c>
      <c r="K12" t="s">
        <v>37</v>
      </c>
      <c r="L12" t="s">
        <v>70</v>
      </c>
      <c r="M12" t="s">
        <v>39</v>
      </c>
      <c r="N12" t="s">
        <v>76</v>
      </c>
      <c r="O12" t="s">
        <v>77</v>
      </c>
      <c r="S12" s="1">
        <v>0.31597222222222221</v>
      </c>
      <c r="T12" s="2">
        <v>45568</v>
      </c>
      <c r="V12" s="1">
        <v>0.3215277777777778</v>
      </c>
      <c r="W12" s="2">
        <v>45568</v>
      </c>
      <c r="Z12">
        <v>3.26</v>
      </c>
    </row>
    <row r="13" spans="1:31" x14ac:dyDescent="0.25">
      <c r="C13" t="s">
        <v>86</v>
      </c>
      <c r="D13" t="s">
        <v>32</v>
      </c>
      <c r="E13" t="s">
        <v>33</v>
      </c>
      <c r="F13" t="s">
        <v>33</v>
      </c>
      <c r="G13" t="s">
        <v>48</v>
      </c>
      <c r="H13" t="s">
        <v>36</v>
      </c>
      <c r="I13">
        <v>200301</v>
      </c>
      <c r="J13">
        <v>2</v>
      </c>
      <c r="K13" t="s">
        <v>37</v>
      </c>
      <c r="L13" t="s">
        <v>70</v>
      </c>
      <c r="M13" t="s">
        <v>39</v>
      </c>
      <c r="N13" t="s">
        <v>76</v>
      </c>
      <c r="O13" t="s">
        <v>87</v>
      </c>
      <c r="S13" s="1">
        <v>0.4548611111111111</v>
      </c>
      <c r="T13" s="2">
        <v>45568</v>
      </c>
      <c r="V13" s="1">
        <v>0.45763888888888887</v>
      </c>
      <c r="W13" s="2">
        <v>45568</v>
      </c>
      <c r="Z13">
        <v>0.6</v>
      </c>
    </row>
    <row r="14" spans="1:31" x14ac:dyDescent="0.25">
      <c r="C14" t="s">
        <v>88</v>
      </c>
      <c r="D14" t="s">
        <v>32</v>
      </c>
      <c r="E14" t="s">
        <v>33</v>
      </c>
      <c r="F14" t="s">
        <v>89</v>
      </c>
      <c r="G14" t="s">
        <v>35</v>
      </c>
      <c r="H14" t="s">
        <v>36</v>
      </c>
      <c r="I14">
        <v>200101</v>
      </c>
      <c r="J14">
        <v>2</v>
      </c>
      <c r="K14" t="s">
        <v>37</v>
      </c>
      <c r="L14" t="s">
        <v>90</v>
      </c>
      <c r="M14" t="s">
        <v>39</v>
      </c>
      <c r="N14" t="s">
        <v>91</v>
      </c>
      <c r="O14" t="s">
        <v>44</v>
      </c>
      <c r="S14" s="1">
        <v>0.63194444444444442</v>
      </c>
      <c r="T14" s="2">
        <v>45568</v>
      </c>
      <c r="V14" s="1">
        <v>0.68541666666666667</v>
      </c>
      <c r="W14" s="2">
        <v>45568</v>
      </c>
      <c r="Y14" t="s">
        <v>92</v>
      </c>
      <c r="Z14">
        <v>0.77</v>
      </c>
    </row>
    <row r="15" spans="1:31" x14ac:dyDescent="0.25">
      <c r="C15" t="s">
        <v>93</v>
      </c>
      <c r="D15" t="s">
        <v>32</v>
      </c>
      <c r="E15" t="s">
        <v>33</v>
      </c>
      <c r="F15" t="s">
        <v>89</v>
      </c>
      <c r="G15" t="s">
        <v>35</v>
      </c>
      <c r="H15" t="s">
        <v>36</v>
      </c>
      <c r="I15">
        <v>200101</v>
      </c>
      <c r="J15">
        <v>2</v>
      </c>
      <c r="K15" t="s">
        <v>37</v>
      </c>
      <c r="L15" t="s">
        <v>90</v>
      </c>
      <c r="M15" t="s">
        <v>39</v>
      </c>
      <c r="N15" t="s">
        <v>91</v>
      </c>
      <c r="O15" t="s">
        <v>44</v>
      </c>
      <c r="S15" s="1">
        <v>0.3611111111111111</v>
      </c>
      <c r="T15" s="2">
        <v>45569</v>
      </c>
      <c r="V15" s="1">
        <v>0.41041666666666665</v>
      </c>
      <c r="W15" s="2">
        <v>45569</v>
      </c>
      <c r="Y15" t="s">
        <v>94</v>
      </c>
      <c r="Z15">
        <v>1.1599999999999999</v>
      </c>
    </row>
    <row r="16" spans="1:31" x14ac:dyDescent="0.25">
      <c r="C16" t="s">
        <v>95</v>
      </c>
      <c r="D16" t="s">
        <v>32</v>
      </c>
      <c r="E16" t="s">
        <v>33</v>
      </c>
      <c r="F16" t="s">
        <v>33</v>
      </c>
      <c r="G16" t="s">
        <v>48</v>
      </c>
      <c r="H16" t="s">
        <v>36</v>
      </c>
      <c r="I16">
        <v>200301</v>
      </c>
      <c r="J16">
        <v>2</v>
      </c>
      <c r="K16" t="s">
        <v>37</v>
      </c>
      <c r="L16" t="s">
        <v>70</v>
      </c>
      <c r="M16" t="s">
        <v>39</v>
      </c>
      <c r="N16" t="s">
        <v>76</v>
      </c>
      <c r="O16" t="s">
        <v>96</v>
      </c>
      <c r="S16" s="1">
        <v>0.64652777777777781</v>
      </c>
      <c r="T16" s="2">
        <v>45569</v>
      </c>
      <c r="V16" s="1">
        <v>0.64861111111111114</v>
      </c>
      <c r="W16" s="2">
        <v>45569</v>
      </c>
      <c r="Z16">
        <v>1.8</v>
      </c>
    </row>
    <row r="17" spans="3:27" x14ac:dyDescent="0.25">
      <c r="C17" t="s">
        <v>97</v>
      </c>
      <c r="D17" t="s">
        <v>32</v>
      </c>
      <c r="E17" t="s">
        <v>33</v>
      </c>
      <c r="F17" t="s">
        <v>33</v>
      </c>
      <c r="G17" t="s">
        <v>48</v>
      </c>
      <c r="H17" t="s">
        <v>36</v>
      </c>
      <c r="I17">
        <v>200301</v>
      </c>
      <c r="J17">
        <v>2</v>
      </c>
      <c r="K17" t="s">
        <v>37</v>
      </c>
      <c r="L17" t="s">
        <v>70</v>
      </c>
      <c r="M17" t="s">
        <v>39</v>
      </c>
      <c r="N17" t="s">
        <v>76</v>
      </c>
      <c r="O17" t="s">
        <v>98</v>
      </c>
      <c r="S17" s="1">
        <v>0.64930555555555558</v>
      </c>
      <c r="T17" s="2">
        <v>45569</v>
      </c>
      <c r="V17" s="1">
        <v>0.65138888888888891</v>
      </c>
      <c r="W17" s="2">
        <v>45569</v>
      </c>
      <c r="Z17">
        <v>0.14000000000000001</v>
      </c>
    </row>
    <row r="18" spans="3:27" x14ac:dyDescent="0.25">
      <c r="C18" t="s">
        <v>99</v>
      </c>
      <c r="D18" t="s">
        <v>32</v>
      </c>
      <c r="E18" t="s">
        <v>33</v>
      </c>
      <c r="F18" t="s">
        <v>33</v>
      </c>
      <c r="G18" t="s">
        <v>48</v>
      </c>
      <c r="H18" t="s">
        <v>36</v>
      </c>
      <c r="I18">
        <v>150106</v>
      </c>
      <c r="J18">
        <v>2</v>
      </c>
      <c r="K18" t="s">
        <v>37</v>
      </c>
      <c r="L18" t="s">
        <v>49</v>
      </c>
      <c r="M18" t="s">
        <v>39</v>
      </c>
      <c r="N18" t="s">
        <v>40</v>
      </c>
      <c r="O18" t="s">
        <v>77</v>
      </c>
      <c r="S18" s="1">
        <v>0.33055555555555555</v>
      </c>
      <c r="T18" s="2">
        <v>45570</v>
      </c>
      <c r="V18" s="1">
        <v>0.3347222222222222</v>
      </c>
      <c r="W18" s="2">
        <v>45570</v>
      </c>
      <c r="Z18">
        <v>0.62</v>
      </c>
    </row>
    <row r="19" spans="3:27" x14ac:dyDescent="0.25">
      <c r="C19" t="s">
        <v>100</v>
      </c>
      <c r="D19" t="s">
        <v>32</v>
      </c>
      <c r="E19" t="s">
        <v>33</v>
      </c>
      <c r="F19" t="s">
        <v>34</v>
      </c>
      <c r="G19" t="s">
        <v>35</v>
      </c>
      <c r="H19" t="s">
        <v>36</v>
      </c>
      <c r="I19">
        <v>150106</v>
      </c>
      <c r="J19">
        <v>2</v>
      </c>
      <c r="K19" t="s">
        <v>37</v>
      </c>
      <c r="L19" t="s">
        <v>38</v>
      </c>
      <c r="M19" t="s">
        <v>39</v>
      </c>
      <c r="N19" t="s">
        <v>40</v>
      </c>
      <c r="O19" t="s">
        <v>72</v>
      </c>
      <c r="S19" s="1">
        <v>0.38194444444444442</v>
      </c>
      <c r="T19" s="2">
        <v>45570</v>
      </c>
      <c r="V19" s="1">
        <v>0.38194444444444442</v>
      </c>
      <c r="W19" s="2">
        <v>45570</v>
      </c>
      <c r="Y19" t="s">
        <v>101</v>
      </c>
      <c r="Z19">
        <v>0.55000000000000004</v>
      </c>
    </row>
    <row r="20" spans="3:27" x14ac:dyDescent="0.25">
      <c r="C20" t="s">
        <v>102</v>
      </c>
      <c r="D20" t="s">
        <v>32</v>
      </c>
      <c r="E20" t="s">
        <v>33</v>
      </c>
      <c r="F20" t="s">
        <v>33</v>
      </c>
      <c r="G20" t="s">
        <v>48</v>
      </c>
      <c r="H20" t="s">
        <v>36</v>
      </c>
      <c r="I20">
        <v>200301</v>
      </c>
      <c r="J20">
        <v>2</v>
      </c>
      <c r="K20" t="s">
        <v>37</v>
      </c>
      <c r="L20" t="s">
        <v>70</v>
      </c>
      <c r="M20" t="s">
        <v>39</v>
      </c>
      <c r="N20" t="s">
        <v>76</v>
      </c>
      <c r="O20" t="s">
        <v>77</v>
      </c>
      <c r="S20" s="1">
        <v>0.51041666666666663</v>
      </c>
      <c r="T20" s="2">
        <v>45570</v>
      </c>
      <c r="V20" s="1">
        <v>0.51388888888888884</v>
      </c>
      <c r="W20" s="2">
        <v>45570</v>
      </c>
      <c r="Z20">
        <v>1.62</v>
      </c>
    </row>
    <row r="21" spans="3:27" x14ac:dyDescent="0.25">
      <c r="C21" t="s">
        <v>103</v>
      </c>
      <c r="D21" t="s">
        <v>32</v>
      </c>
      <c r="E21" t="s">
        <v>47</v>
      </c>
      <c r="F21" t="s">
        <v>33</v>
      </c>
      <c r="G21" t="s">
        <v>48</v>
      </c>
      <c r="I21">
        <v>170904</v>
      </c>
      <c r="J21">
        <v>2</v>
      </c>
      <c r="K21" t="s">
        <v>37</v>
      </c>
      <c r="L21" t="s">
        <v>49</v>
      </c>
      <c r="M21" t="s">
        <v>50</v>
      </c>
      <c r="N21" t="s">
        <v>51</v>
      </c>
      <c r="O21" t="s">
        <v>52</v>
      </c>
      <c r="S21" s="1">
        <v>0.40208333333333335</v>
      </c>
      <c r="T21" s="2">
        <v>45572</v>
      </c>
      <c r="V21" s="1">
        <v>0.40208333333333335</v>
      </c>
      <c r="W21" s="2">
        <v>45572</v>
      </c>
      <c r="Z21">
        <v>0.22</v>
      </c>
    </row>
    <row r="22" spans="3:27" x14ac:dyDescent="0.25">
      <c r="C22" t="s">
        <v>104</v>
      </c>
      <c r="D22" t="s">
        <v>32</v>
      </c>
      <c r="E22" t="s">
        <v>33</v>
      </c>
      <c r="F22" t="s">
        <v>33</v>
      </c>
      <c r="G22" t="s">
        <v>48</v>
      </c>
      <c r="H22" t="s">
        <v>36</v>
      </c>
      <c r="I22">
        <v>200108</v>
      </c>
      <c r="J22">
        <v>2</v>
      </c>
      <c r="K22" t="s">
        <v>37</v>
      </c>
      <c r="L22" t="s">
        <v>70</v>
      </c>
      <c r="M22" t="s">
        <v>39</v>
      </c>
      <c r="N22" t="s">
        <v>71</v>
      </c>
      <c r="O22" t="s">
        <v>74</v>
      </c>
      <c r="S22" s="1">
        <v>0.31944444444444442</v>
      </c>
      <c r="T22" s="2">
        <v>45573</v>
      </c>
      <c r="V22" s="1">
        <v>0.31944444444444442</v>
      </c>
      <c r="W22" s="2">
        <v>45573</v>
      </c>
      <c r="Z22">
        <v>1.2</v>
      </c>
    </row>
    <row r="23" spans="3:27" x14ac:dyDescent="0.25">
      <c r="C23" t="s">
        <v>105</v>
      </c>
      <c r="D23" t="s">
        <v>32</v>
      </c>
      <c r="E23" t="s">
        <v>33</v>
      </c>
      <c r="F23" t="s">
        <v>34</v>
      </c>
      <c r="G23" t="s">
        <v>35</v>
      </c>
      <c r="H23" t="s">
        <v>36</v>
      </c>
      <c r="I23">
        <v>150106</v>
      </c>
      <c r="J23">
        <v>2</v>
      </c>
      <c r="K23" t="s">
        <v>37</v>
      </c>
      <c r="L23" t="s">
        <v>38</v>
      </c>
      <c r="M23" t="s">
        <v>39</v>
      </c>
      <c r="N23" t="s">
        <v>40</v>
      </c>
      <c r="O23" t="s">
        <v>77</v>
      </c>
      <c r="S23" s="1">
        <v>0.3263888888888889</v>
      </c>
      <c r="T23" s="2">
        <v>45573</v>
      </c>
      <c r="V23" s="1">
        <v>0.3263888888888889</v>
      </c>
      <c r="W23" s="2">
        <v>45573</v>
      </c>
      <c r="Y23" t="s">
        <v>106</v>
      </c>
      <c r="Z23">
        <v>0.64</v>
      </c>
    </row>
    <row r="24" spans="3:27" x14ac:dyDescent="0.25">
      <c r="C24" t="s">
        <v>107</v>
      </c>
      <c r="D24" t="s">
        <v>32</v>
      </c>
      <c r="E24" t="s">
        <v>33</v>
      </c>
      <c r="F24" t="s">
        <v>34</v>
      </c>
      <c r="G24" t="s">
        <v>35</v>
      </c>
      <c r="H24" t="s">
        <v>36</v>
      </c>
      <c r="I24">
        <v>150106</v>
      </c>
      <c r="J24">
        <v>2</v>
      </c>
      <c r="K24" t="s">
        <v>37</v>
      </c>
      <c r="L24" t="s">
        <v>38</v>
      </c>
      <c r="M24" t="s">
        <v>39</v>
      </c>
      <c r="N24" t="s">
        <v>40</v>
      </c>
      <c r="O24" t="s">
        <v>108</v>
      </c>
      <c r="S24" s="1">
        <v>0.34027777777777779</v>
      </c>
      <c r="T24" s="2">
        <v>45573</v>
      </c>
      <c r="V24" s="1">
        <v>0.34027777777777779</v>
      </c>
      <c r="W24" s="2">
        <v>45573</v>
      </c>
      <c r="Y24" t="s">
        <v>109</v>
      </c>
      <c r="Z24">
        <v>0.93</v>
      </c>
    </row>
    <row r="25" spans="3:27" x14ac:dyDescent="0.25">
      <c r="C25" t="s">
        <v>110</v>
      </c>
      <c r="D25" t="s">
        <v>32</v>
      </c>
      <c r="E25" t="s">
        <v>111</v>
      </c>
      <c r="F25" t="s">
        <v>111</v>
      </c>
      <c r="G25" t="s">
        <v>112</v>
      </c>
      <c r="H25" t="s">
        <v>36</v>
      </c>
      <c r="I25">
        <v>200125</v>
      </c>
      <c r="J25">
        <v>4</v>
      </c>
      <c r="K25" t="s">
        <v>37</v>
      </c>
      <c r="L25" t="s">
        <v>113</v>
      </c>
      <c r="M25" t="s">
        <v>113</v>
      </c>
      <c r="N25" t="s">
        <v>114</v>
      </c>
      <c r="O25" t="s">
        <v>115</v>
      </c>
      <c r="R25" t="s">
        <v>116</v>
      </c>
      <c r="S25" s="1">
        <v>0.34722222222222221</v>
      </c>
      <c r="T25" s="2">
        <v>45573</v>
      </c>
      <c r="V25" s="1">
        <v>0.34722222222222221</v>
      </c>
      <c r="W25" s="2">
        <v>45573</v>
      </c>
      <c r="Y25" t="s">
        <v>117</v>
      </c>
      <c r="Z25">
        <v>0.1</v>
      </c>
    </row>
    <row r="26" spans="3:27" x14ac:dyDescent="0.25">
      <c r="C26" t="s">
        <v>118</v>
      </c>
      <c r="D26" t="s">
        <v>32</v>
      </c>
      <c r="E26" t="s">
        <v>47</v>
      </c>
      <c r="F26" t="s">
        <v>33</v>
      </c>
      <c r="G26" t="s">
        <v>48</v>
      </c>
      <c r="I26">
        <v>200140</v>
      </c>
      <c r="J26">
        <v>2</v>
      </c>
      <c r="K26" t="s">
        <v>37</v>
      </c>
      <c r="L26" t="s">
        <v>49</v>
      </c>
      <c r="M26" t="s">
        <v>50</v>
      </c>
      <c r="N26" t="s">
        <v>119</v>
      </c>
      <c r="O26" t="s">
        <v>52</v>
      </c>
      <c r="S26" s="1">
        <v>0.49166666666666664</v>
      </c>
      <c r="T26" s="2">
        <v>45573</v>
      </c>
      <c r="V26" s="1">
        <v>0.49166666666666664</v>
      </c>
      <c r="W26" s="2">
        <v>45573</v>
      </c>
      <c r="Z26">
        <v>0.28000000000000003</v>
      </c>
    </row>
    <row r="27" spans="3:27" x14ac:dyDescent="0.25">
      <c r="C27" t="s">
        <v>120</v>
      </c>
      <c r="D27" t="s">
        <v>32</v>
      </c>
      <c r="E27" t="s">
        <v>33</v>
      </c>
      <c r="F27" t="s">
        <v>33</v>
      </c>
      <c r="G27" t="s">
        <v>48</v>
      </c>
      <c r="H27" t="s">
        <v>36</v>
      </c>
      <c r="I27">
        <v>200108</v>
      </c>
      <c r="J27">
        <v>2</v>
      </c>
      <c r="K27" t="s">
        <v>37</v>
      </c>
      <c r="L27" t="s">
        <v>70</v>
      </c>
      <c r="M27" t="s">
        <v>39</v>
      </c>
      <c r="N27" t="s">
        <v>71</v>
      </c>
      <c r="O27" t="s">
        <v>72</v>
      </c>
      <c r="S27" s="1">
        <v>0.68611111111111112</v>
      </c>
      <c r="T27" s="2">
        <v>45573</v>
      </c>
      <c r="V27" s="1">
        <v>0.68958333333333333</v>
      </c>
      <c r="W27" s="2">
        <v>45573</v>
      </c>
      <c r="Z27">
        <v>1.08</v>
      </c>
    </row>
    <row r="28" spans="3:27" x14ac:dyDescent="0.25">
      <c r="C28" t="s">
        <v>121</v>
      </c>
      <c r="D28" t="s">
        <v>32</v>
      </c>
      <c r="E28" t="s">
        <v>33</v>
      </c>
      <c r="F28" t="s">
        <v>33</v>
      </c>
      <c r="G28" t="s">
        <v>48</v>
      </c>
      <c r="H28" t="s">
        <v>36</v>
      </c>
      <c r="I28">
        <v>200108</v>
      </c>
      <c r="J28">
        <v>2</v>
      </c>
      <c r="K28" t="s">
        <v>37</v>
      </c>
      <c r="L28" t="s">
        <v>70</v>
      </c>
      <c r="M28" t="s">
        <v>39</v>
      </c>
      <c r="N28" t="s">
        <v>71</v>
      </c>
      <c r="O28" t="s">
        <v>122</v>
      </c>
      <c r="S28" s="1">
        <v>0.29791666666666666</v>
      </c>
      <c r="T28" s="2">
        <v>45574</v>
      </c>
      <c r="V28" s="1">
        <v>0.29791666666666666</v>
      </c>
      <c r="W28" s="2">
        <v>45574</v>
      </c>
      <c r="Z28">
        <v>1.48</v>
      </c>
    </row>
    <row r="29" spans="3:27" x14ac:dyDescent="0.25">
      <c r="C29" t="s">
        <v>123</v>
      </c>
      <c r="D29" t="s">
        <v>32</v>
      </c>
      <c r="E29" t="s">
        <v>47</v>
      </c>
      <c r="F29" t="s">
        <v>33</v>
      </c>
      <c r="G29" t="s">
        <v>48</v>
      </c>
      <c r="I29">
        <v>200138</v>
      </c>
      <c r="J29">
        <v>2</v>
      </c>
      <c r="K29" t="s">
        <v>37</v>
      </c>
      <c r="L29" t="s">
        <v>49</v>
      </c>
      <c r="M29" t="s">
        <v>50</v>
      </c>
      <c r="N29" t="s">
        <v>82</v>
      </c>
      <c r="O29" t="s">
        <v>52</v>
      </c>
      <c r="S29" s="1">
        <v>0.38611111111111113</v>
      </c>
      <c r="T29" s="2">
        <v>45574</v>
      </c>
      <c r="V29" s="1">
        <v>0.38611111111111113</v>
      </c>
      <c r="W29" s="2">
        <v>45574</v>
      </c>
      <c r="Z29">
        <v>0.3</v>
      </c>
    </row>
    <row r="30" spans="3:27" x14ac:dyDescent="0.25">
      <c r="C30" t="s">
        <v>124</v>
      </c>
      <c r="D30" t="s">
        <v>32</v>
      </c>
      <c r="E30" t="s">
        <v>33</v>
      </c>
      <c r="F30" t="s">
        <v>33</v>
      </c>
      <c r="G30" t="s">
        <v>48</v>
      </c>
      <c r="H30" t="s">
        <v>36</v>
      </c>
      <c r="I30">
        <v>200301</v>
      </c>
      <c r="J30">
        <v>2</v>
      </c>
      <c r="K30" t="s">
        <v>37</v>
      </c>
      <c r="L30" t="s">
        <v>70</v>
      </c>
      <c r="M30" t="s">
        <v>39</v>
      </c>
      <c r="N30" t="s">
        <v>76</v>
      </c>
      <c r="O30" t="s">
        <v>44</v>
      </c>
      <c r="S30" s="1">
        <v>0.55625000000000002</v>
      </c>
      <c r="T30" s="2">
        <v>45574</v>
      </c>
      <c r="V30" s="1">
        <v>0.56041666666666667</v>
      </c>
      <c r="W30" s="2">
        <v>45574</v>
      </c>
      <c r="Z30">
        <v>1.84</v>
      </c>
    </row>
    <row r="31" spans="3:27" x14ac:dyDescent="0.25">
      <c r="C31" t="s">
        <v>125</v>
      </c>
      <c r="D31" t="s">
        <v>32</v>
      </c>
      <c r="E31" t="s">
        <v>47</v>
      </c>
      <c r="F31" t="s">
        <v>33</v>
      </c>
      <c r="G31" t="s">
        <v>48</v>
      </c>
      <c r="I31">
        <v>200121</v>
      </c>
      <c r="J31">
        <v>2</v>
      </c>
      <c r="K31" t="s">
        <v>37</v>
      </c>
      <c r="L31" t="s">
        <v>49</v>
      </c>
      <c r="M31" t="s">
        <v>50</v>
      </c>
      <c r="N31" t="s">
        <v>126</v>
      </c>
      <c r="O31" t="s">
        <v>52</v>
      </c>
      <c r="S31" s="1">
        <v>0.30555555555555558</v>
      </c>
      <c r="T31" s="2">
        <v>45575</v>
      </c>
      <c r="V31" s="1">
        <v>0.30555555555555558</v>
      </c>
      <c r="W31" s="2">
        <v>45575</v>
      </c>
      <c r="Z31">
        <v>0.01</v>
      </c>
      <c r="AA31" t="s">
        <v>127</v>
      </c>
    </row>
    <row r="32" spans="3:27" x14ac:dyDescent="0.25">
      <c r="C32" t="s">
        <v>128</v>
      </c>
      <c r="D32" t="s">
        <v>32</v>
      </c>
      <c r="E32" t="s">
        <v>47</v>
      </c>
      <c r="F32" t="s">
        <v>33</v>
      </c>
      <c r="G32" t="s">
        <v>48</v>
      </c>
      <c r="I32">
        <v>150110</v>
      </c>
      <c r="J32">
        <v>2</v>
      </c>
      <c r="K32" t="s">
        <v>37</v>
      </c>
      <c r="L32" t="s">
        <v>49</v>
      </c>
      <c r="M32" t="s">
        <v>50</v>
      </c>
      <c r="N32" t="s">
        <v>62</v>
      </c>
      <c r="O32" t="s">
        <v>52</v>
      </c>
      <c r="S32" s="1">
        <v>0.30833333333333335</v>
      </c>
      <c r="T32" s="2">
        <v>45575</v>
      </c>
      <c r="V32" s="1">
        <v>0.30833333333333335</v>
      </c>
      <c r="W32" s="2">
        <v>45575</v>
      </c>
      <c r="Z32">
        <v>0.01</v>
      </c>
      <c r="AA32" t="s">
        <v>64</v>
      </c>
    </row>
    <row r="33" spans="3:27" x14ac:dyDescent="0.25">
      <c r="C33" t="s">
        <v>129</v>
      </c>
      <c r="D33" t="s">
        <v>32</v>
      </c>
      <c r="E33" t="s">
        <v>47</v>
      </c>
      <c r="F33" t="s">
        <v>33</v>
      </c>
      <c r="G33" t="s">
        <v>48</v>
      </c>
      <c r="I33">
        <v>200127</v>
      </c>
      <c r="J33">
        <v>2</v>
      </c>
      <c r="K33" t="s">
        <v>37</v>
      </c>
      <c r="L33" t="s">
        <v>49</v>
      </c>
      <c r="M33" t="s">
        <v>50</v>
      </c>
      <c r="N33" t="s">
        <v>66</v>
      </c>
      <c r="O33" t="s">
        <v>52</v>
      </c>
      <c r="S33" s="1">
        <v>0.32500000000000001</v>
      </c>
      <c r="T33" s="2">
        <v>45575</v>
      </c>
      <c r="V33" s="1">
        <v>0.32500000000000001</v>
      </c>
      <c r="W33" s="2">
        <v>45575</v>
      </c>
      <c r="Z33">
        <v>5.0999999999999997E-2</v>
      </c>
      <c r="AA33" t="s">
        <v>68</v>
      </c>
    </row>
    <row r="34" spans="3:27" x14ac:dyDescent="0.25">
      <c r="C34" t="s">
        <v>130</v>
      </c>
      <c r="D34" t="s">
        <v>32</v>
      </c>
      <c r="E34" t="s">
        <v>33</v>
      </c>
      <c r="F34" t="s">
        <v>33</v>
      </c>
      <c r="G34" t="s">
        <v>48</v>
      </c>
      <c r="H34" t="s">
        <v>36</v>
      </c>
      <c r="I34">
        <v>200301</v>
      </c>
      <c r="J34">
        <v>2</v>
      </c>
      <c r="K34" t="s">
        <v>37</v>
      </c>
      <c r="L34" t="s">
        <v>70</v>
      </c>
      <c r="M34" t="s">
        <v>39</v>
      </c>
      <c r="N34" t="s">
        <v>76</v>
      </c>
      <c r="O34" t="s">
        <v>122</v>
      </c>
      <c r="S34" s="1">
        <v>0.34305555555555556</v>
      </c>
      <c r="T34" s="2">
        <v>45575</v>
      </c>
      <c r="V34" s="1">
        <v>0.34652777777777777</v>
      </c>
      <c r="W34" s="2">
        <v>45575</v>
      </c>
      <c r="Z34">
        <v>3.72</v>
      </c>
    </row>
    <row r="35" spans="3:27" x14ac:dyDescent="0.25">
      <c r="C35" t="s">
        <v>131</v>
      </c>
      <c r="D35" t="s">
        <v>32</v>
      </c>
      <c r="E35" t="s">
        <v>33</v>
      </c>
      <c r="F35" t="s">
        <v>33</v>
      </c>
      <c r="G35" t="s">
        <v>132</v>
      </c>
      <c r="H35" t="s">
        <v>133</v>
      </c>
      <c r="I35">
        <v>200301</v>
      </c>
      <c r="J35">
        <v>2</v>
      </c>
      <c r="K35" t="s">
        <v>37</v>
      </c>
      <c r="L35" t="s">
        <v>70</v>
      </c>
      <c r="M35" t="s">
        <v>39</v>
      </c>
      <c r="N35" t="s">
        <v>76</v>
      </c>
      <c r="O35" t="s">
        <v>134</v>
      </c>
      <c r="S35" s="1">
        <v>0.47569444444444442</v>
      </c>
      <c r="T35" s="2">
        <v>45575</v>
      </c>
      <c r="V35" s="1">
        <v>0.47569444444444442</v>
      </c>
      <c r="W35" s="2">
        <v>45575</v>
      </c>
      <c r="Z35">
        <v>1.94</v>
      </c>
    </row>
    <row r="36" spans="3:27" x14ac:dyDescent="0.25">
      <c r="C36" t="s">
        <v>135</v>
      </c>
      <c r="D36" t="s">
        <v>32</v>
      </c>
      <c r="E36" t="s">
        <v>33</v>
      </c>
      <c r="F36" t="s">
        <v>33</v>
      </c>
      <c r="G36" t="s">
        <v>48</v>
      </c>
      <c r="H36" t="s">
        <v>36</v>
      </c>
      <c r="I36">
        <v>200134</v>
      </c>
      <c r="J36">
        <v>2</v>
      </c>
      <c r="K36" t="s">
        <v>37</v>
      </c>
      <c r="L36" t="s">
        <v>70</v>
      </c>
      <c r="M36" t="s">
        <v>39</v>
      </c>
      <c r="N36" t="s">
        <v>136</v>
      </c>
      <c r="O36" t="s">
        <v>137</v>
      </c>
      <c r="S36" s="1">
        <v>0.48888888888888887</v>
      </c>
      <c r="T36" s="2">
        <v>45575</v>
      </c>
      <c r="V36" s="1">
        <v>0.48888888888888887</v>
      </c>
      <c r="W36" s="2">
        <v>45575</v>
      </c>
      <c r="Z36">
        <v>0.02</v>
      </c>
    </row>
    <row r="37" spans="3:27" x14ac:dyDescent="0.25">
      <c r="C37" t="s">
        <v>138</v>
      </c>
      <c r="D37" t="s">
        <v>32</v>
      </c>
      <c r="E37" t="s">
        <v>33</v>
      </c>
      <c r="F37" t="s">
        <v>89</v>
      </c>
      <c r="G37" t="s">
        <v>35</v>
      </c>
      <c r="H37" t="s">
        <v>36</v>
      </c>
      <c r="I37">
        <v>200101</v>
      </c>
      <c r="J37">
        <v>2</v>
      </c>
      <c r="K37" t="s">
        <v>37</v>
      </c>
      <c r="L37" t="s">
        <v>90</v>
      </c>
      <c r="M37" t="s">
        <v>39</v>
      </c>
      <c r="N37" t="s">
        <v>91</v>
      </c>
      <c r="O37" t="s">
        <v>139</v>
      </c>
      <c r="S37" s="1">
        <v>0.625</v>
      </c>
      <c r="T37" s="2">
        <v>45575</v>
      </c>
      <c r="V37" s="1">
        <v>0.64375000000000004</v>
      </c>
      <c r="W37" s="2">
        <v>45575</v>
      </c>
      <c r="Y37" t="s">
        <v>140</v>
      </c>
      <c r="Z37">
        <v>0.76</v>
      </c>
    </row>
    <row r="38" spans="3:27" x14ac:dyDescent="0.25">
      <c r="C38" t="s">
        <v>141</v>
      </c>
      <c r="D38" t="s">
        <v>32</v>
      </c>
      <c r="E38" t="s">
        <v>33</v>
      </c>
      <c r="F38" t="s">
        <v>89</v>
      </c>
      <c r="G38" t="s">
        <v>35</v>
      </c>
      <c r="H38" t="s">
        <v>36</v>
      </c>
      <c r="I38">
        <v>200101</v>
      </c>
      <c r="J38">
        <v>2</v>
      </c>
      <c r="K38" t="s">
        <v>37</v>
      </c>
      <c r="L38" t="s">
        <v>90</v>
      </c>
      <c r="M38" t="s">
        <v>39</v>
      </c>
      <c r="N38" t="s">
        <v>91</v>
      </c>
      <c r="O38" t="s">
        <v>108</v>
      </c>
      <c r="S38" s="1">
        <v>0.29166666666666669</v>
      </c>
      <c r="T38" s="2">
        <v>45576</v>
      </c>
      <c r="V38" s="1">
        <v>0.30208333333333331</v>
      </c>
      <c r="W38" s="2">
        <v>45576</v>
      </c>
      <c r="Y38" t="s">
        <v>142</v>
      </c>
      <c r="Z38">
        <v>1.38</v>
      </c>
    </row>
    <row r="39" spans="3:27" x14ac:dyDescent="0.25">
      <c r="C39" t="s">
        <v>143</v>
      </c>
      <c r="D39" t="s">
        <v>32</v>
      </c>
      <c r="E39" t="s">
        <v>33</v>
      </c>
      <c r="F39" t="s">
        <v>33</v>
      </c>
      <c r="G39" t="s">
        <v>48</v>
      </c>
      <c r="H39" t="s">
        <v>36</v>
      </c>
      <c r="I39">
        <v>200301</v>
      </c>
      <c r="J39">
        <v>2</v>
      </c>
      <c r="K39" t="s">
        <v>37</v>
      </c>
      <c r="L39" t="s">
        <v>70</v>
      </c>
      <c r="M39" t="s">
        <v>39</v>
      </c>
      <c r="N39" t="s">
        <v>76</v>
      </c>
      <c r="O39" t="s">
        <v>87</v>
      </c>
      <c r="S39" s="1">
        <v>0.30555555555555558</v>
      </c>
      <c r="T39" s="2">
        <v>45577</v>
      </c>
      <c r="V39" s="1">
        <v>0.30555555555555558</v>
      </c>
      <c r="W39" s="2">
        <v>45577</v>
      </c>
      <c r="Z39">
        <v>0.6</v>
      </c>
    </row>
    <row r="40" spans="3:27" x14ac:dyDescent="0.25">
      <c r="C40" t="s">
        <v>144</v>
      </c>
      <c r="D40" t="s">
        <v>32</v>
      </c>
      <c r="E40" t="s">
        <v>33</v>
      </c>
      <c r="F40" t="s">
        <v>33</v>
      </c>
      <c r="G40" t="s">
        <v>48</v>
      </c>
      <c r="H40" t="s">
        <v>36</v>
      </c>
      <c r="I40">
        <v>150107</v>
      </c>
      <c r="J40">
        <v>2</v>
      </c>
      <c r="K40" t="s">
        <v>37</v>
      </c>
      <c r="L40" t="s">
        <v>49</v>
      </c>
      <c r="M40" t="s">
        <v>39</v>
      </c>
      <c r="N40" t="s">
        <v>145</v>
      </c>
      <c r="O40" t="s">
        <v>44</v>
      </c>
      <c r="S40" s="1">
        <v>0.29791666666666666</v>
      </c>
      <c r="T40" s="2">
        <v>45577</v>
      </c>
      <c r="V40" s="1">
        <v>0.31111111111111112</v>
      </c>
      <c r="W40" s="2">
        <v>45577</v>
      </c>
      <c r="Z40">
        <v>2.74</v>
      </c>
    </row>
    <row r="41" spans="3:27" x14ac:dyDescent="0.25">
      <c r="C41" t="s">
        <v>146</v>
      </c>
      <c r="D41" t="s">
        <v>32</v>
      </c>
      <c r="E41" t="s">
        <v>33</v>
      </c>
      <c r="F41" t="s">
        <v>34</v>
      </c>
      <c r="G41" t="s">
        <v>55</v>
      </c>
      <c r="H41" t="s">
        <v>36</v>
      </c>
      <c r="I41">
        <v>200307</v>
      </c>
      <c r="J41">
        <v>2</v>
      </c>
      <c r="K41" t="s">
        <v>37</v>
      </c>
      <c r="L41" t="s">
        <v>38</v>
      </c>
      <c r="M41" t="s">
        <v>39</v>
      </c>
      <c r="N41" t="s">
        <v>147</v>
      </c>
      <c r="O41" t="s">
        <v>74</v>
      </c>
      <c r="S41" s="1">
        <v>0.31597222222222221</v>
      </c>
      <c r="T41" s="2">
        <v>45577</v>
      </c>
      <c r="V41" s="1">
        <v>0.32291666666666669</v>
      </c>
      <c r="W41" s="2">
        <v>45577</v>
      </c>
      <c r="Y41" t="s">
        <v>148</v>
      </c>
      <c r="Z41">
        <v>1.45</v>
      </c>
    </row>
    <row r="42" spans="3:27" x14ac:dyDescent="0.25">
      <c r="C42" t="s">
        <v>149</v>
      </c>
      <c r="D42" t="s">
        <v>32</v>
      </c>
      <c r="E42" t="s">
        <v>33</v>
      </c>
      <c r="F42" t="s">
        <v>33</v>
      </c>
      <c r="G42" t="s">
        <v>48</v>
      </c>
      <c r="H42" t="s">
        <v>36</v>
      </c>
      <c r="I42">
        <v>150107</v>
      </c>
      <c r="J42">
        <v>2</v>
      </c>
      <c r="K42" t="s">
        <v>37</v>
      </c>
      <c r="L42" t="s">
        <v>49</v>
      </c>
      <c r="M42" t="s">
        <v>39</v>
      </c>
      <c r="N42" t="s">
        <v>145</v>
      </c>
      <c r="O42" t="s">
        <v>77</v>
      </c>
      <c r="S42" s="1">
        <v>0.33541666666666664</v>
      </c>
      <c r="T42" s="2">
        <v>45577</v>
      </c>
      <c r="V42" s="1">
        <v>0.34027777777777779</v>
      </c>
      <c r="W42" s="2">
        <v>45577</v>
      </c>
      <c r="Z42">
        <v>3.62</v>
      </c>
    </row>
    <row r="43" spans="3:27" x14ac:dyDescent="0.25">
      <c r="C43" t="s">
        <v>150</v>
      </c>
      <c r="D43" t="s">
        <v>32</v>
      </c>
      <c r="E43" t="s">
        <v>33</v>
      </c>
      <c r="F43" t="s">
        <v>33</v>
      </c>
      <c r="G43" t="s">
        <v>48</v>
      </c>
      <c r="H43" t="s">
        <v>36</v>
      </c>
      <c r="I43">
        <v>200108</v>
      </c>
      <c r="J43">
        <v>2</v>
      </c>
      <c r="K43" t="s">
        <v>37</v>
      </c>
      <c r="L43" t="s">
        <v>70</v>
      </c>
      <c r="M43" t="s">
        <v>39</v>
      </c>
      <c r="N43" t="s">
        <v>71</v>
      </c>
      <c r="O43" t="s">
        <v>77</v>
      </c>
      <c r="S43" s="1">
        <v>0.50902777777777775</v>
      </c>
      <c r="T43" s="2">
        <v>45577</v>
      </c>
      <c r="V43" s="1">
        <v>0.5131944444444444</v>
      </c>
      <c r="W43" s="2">
        <v>45577</v>
      </c>
      <c r="Z43">
        <v>1.96</v>
      </c>
    </row>
    <row r="44" spans="3:27" x14ac:dyDescent="0.25">
      <c r="C44" t="s">
        <v>151</v>
      </c>
      <c r="D44" t="s">
        <v>32</v>
      </c>
      <c r="E44" t="s">
        <v>33</v>
      </c>
      <c r="F44" t="s">
        <v>34</v>
      </c>
      <c r="G44" t="s">
        <v>35</v>
      </c>
      <c r="H44" t="s">
        <v>36</v>
      </c>
      <c r="I44">
        <v>150106</v>
      </c>
      <c r="J44">
        <v>2</v>
      </c>
      <c r="K44" t="s">
        <v>37</v>
      </c>
      <c r="L44" t="s">
        <v>38</v>
      </c>
      <c r="M44" t="s">
        <v>39</v>
      </c>
      <c r="N44" t="s">
        <v>40</v>
      </c>
      <c r="O44" t="s">
        <v>77</v>
      </c>
      <c r="S44" s="1">
        <v>0.3263888888888889</v>
      </c>
      <c r="T44" s="2">
        <v>45580</v>
      </c>
      <c r="V44" s="1">
        <v>0.3263888888888889</v>
      </c>
      <c r="W44" s="2">
        <v>45580</v>
      </c>
      <c r="Y44" t="s">
        <v>152</v>
      </c>
      <c r="Z44">
        <v>0.99</v>
      </c>
    </row>
    <row r="45" spans="3:27" x14ac:dyDescent="0.25">
      <c r="C45" t="s">
        <v>153</v>
      </c>
      <c r="D45" t="s">
        <v>32</v>
      </c>
      <c r="E45" t="s">
        <v>47</v>
      </c>
      <c r="F45" t="s">
        <v>33</v>
      </c>
      <c r="G45" t="s">
        <v>48</v>
      </c>
      <c r="I45">
        <v>170904</v>
      </c>
      <c r="J45">
        <v>2</v>
      </c>
      <c r="K45" t="s">
        <v>37</v>
      </c>
      <c r="L45" t="s">
        <v>49</v>
      </c>
      <c r="M45" t="s">
        <v>50</v>
      </c>
      <c r="N45" t="s">
        <v>51</v>
      </c>
      <c r="O45" t="s">
        <v>52</v>
      </c>
      <c r="S45" s="1">
        <v>0.39652777777777776</v>
      </c>
      <c r="T45" s="2">
        <v>45580</v>
      </c>
      <c r="V45" s="1">
        <v>0.39652777777777776</v>
      </c>
      <c r="W45" s="2">
        <v>45580</v>
      </c>
      <c r="Z45">
        <v>0.5</v>
      </c>
    </row>
    <row r="46" spans="3:27" x14ac:dyDescent="0.25">
      <c r="C46" t="s">
        <v>154</v>
      </c>
      <c r="D46" t="s">
        <v>32</v>
      </c>
      <c r="E46" t="s">
        <v>33</v>
      </c>
      <c r="F46" t="s">
        <v>33</v>
      </c>
      <c r="G46" t="s">
        <v>48</v>
      </c>
      <c r="H46" t="s">
        <v>36</v>
      </c>
      <c r="I46">
        <v>150106</v>
      </c>
      <c r="J46">
        <v>2</v>
      </c>
      <c r="K46" t="s">
        <v>37</v>
      </c>
      <c r="L46" t="s">
        <v>49</v>
      </c>
      <c r="M46" t="s">
        <v>39</v>
      </c>
      <c r="N46" t="s">
        <v>40</v>
      </c>
      <c r="O46" t="s">
        <v>74</v>
      </c>
      <c r="S46" s="1">
        <v>0.39305555555555555</v>
      </c>
      <c r="T46" s="2">
        <v>45580</v>
      </c>
      <c r="V46" s="1">
        <v>0.4</v>
      </c>
      <c r="W46" s="2">
        <v>45580</v>
      </c>
      <c r="Z46">
        <v>1.4</v>
      </c>
    </row>
    <row r="47" spans="3:27" x14ac:dyDescent="0.25">
      <c r="C47" t="s">
        <v>155</v>
      </c>
      <c r="D47" t="s">
        <v>32</v>
      </c>
      <c r="E47" t="s">
        <v>156</v>
      </c>
      <c r="F47" t="s">
        <v>33</v>
      </c>
      <c r="G47" t="s">
        <v>48</v>
      </c>
      <c r="H47" t="s">
        <v>36</v>
      </c>
      <c r="I47">
        <v>200201</v>
      </c>
      <c r="J47">
        <v>2</v>
      </c>
      <c r="K47" t="s">
        <v>37</v>
      </c>
      <c r="L47" t="s">
        <v>49</v>
      </c>
      <c r="M47" t="s">
        <v>157</v>
      </c>
      <c r="N47" t="s">
        <v>158</v>
      </c>
      <c r="O47" t="s">
        <v>52</v>
      </c>
      <c r="S47" s="1">
        <v>0.2673611111111111</v>
      </c>
      <c r="T47" s="2">
        <v>45581</v>
      </c>
      <c r="V47" s="1">
        <v>0.27916666666666667</v>
      </c>
      <c r="W47" s="2">
        <v>45581</v>
      </c>
      <c r="Z47">
        <v>0.68</v>
      </c>
    </row>
    <row r="48" spans="3:27" x14ac:dyDescent="0.25">
      <c r="C48" t="s">
        <v>159</v>
      </c>
      <c r="D48" t="s">
        <v>32</v>
      </c>
      <c r="E48" t="s">
        <v>33</v>
      </c>
      <c r="F48" t="s">
        <v>33</v>
      </c>
      <c r="G48" t="s">
        <v>48</v>
      </c>
      <c r="H48" t="s">
        <v>36</v>
      </c>
      <c r="I48">
        <v>200108</v>
      </c>
      <c r="J48">
        <v>2</v>
      </c>
      <c r="K48" t="s">
        <v>37</v>
      </c>
      <c r="L48" t="s">
        <v>70</v>
      </c>
      <c r="M48" t="s">
        <v>39</v>
      </c>
      <c r="N48" t="s">
        <v>71</v>
      </c>
      <c r="O48" t="s">
        <v>77</v>
      </c>
      <c r="S48" s="1">
        <v>0.33124999999999999</v>
      </c>
      <c r="T48" s="2">
        <v>45581</v>
      </c>
      <c r="V48" s="1">
        <v>0.33541666666666664</v>
      </c>
      <c r="W48" s="2">
        <v>45581</v>
      </c>
      <c r="Z48">
        <v>1.06</v>
      </c>
    </row>
    <row r="49" spans="3:26" x14ac:dyDescent="0.25">
      <c r="C49" t="s">
        <v>160</v>
      </c>
      <c r="D49" t="s">
        <v>32</v>
      </c>
      <c r="E49" t="s">
        <v>33</v>
      </c>
      <c r="F49" t="s">
        <v>33</v>
      </c>
      <c r="G49" t="s">
        <v>48</v>
      </c>
      <c r="H49" t="s">
        <v>36</v>
      </c>
      <c r="I49">
        <v>200108</v>
      </c>
      <c r="J49">
        <v>2</v>
      </c>
      <c r="K49" t="s">
        <v>37</v>
      </c>
      <c r="L49" t="s">
        <v>70</v>
      </c>
      <c r="M49" t="s">
        <v>39</v>
      </c>
      <c r="N49" t="s">
        <v>71</v>
      </c>
      <c r="O49" t="s">
        <v>139</v>
      </c>
      <c r="S49" s="1">
        <v>0.36388888888888887</v>
      </c>
      <c r="T49" s="2">
        <v>45581</v>
      </c>
      <c r="V49" s="1">
        <v>0.36875000000000002</v>
      </c>
      <c r="W49" s="2">
        <v>45581</v>
      </c>
      <c r="Z49">
        <v>1.62</v>
      </c>
    </row>
    <row r="50" spans="3:26" x14ac:dyDescent="0.25">
      <c r="C50" t="s">
        <v>161</v>
      </c>
      <c r="D50" t="s">
        <v>32</v>
      </c>
      <c r="E50" t="s">
        <v>33</v>
      </c>
      <c r="F50" t="s">
        <v>33</v>
      </c>
      <c r="G50" t="s">
        <v>48</v>
      </c>
      <c r="H50" t="s">
        <v>36</v>
      </c>
      <c r="I50">
        <v>200301</v>
      </c>
      <c r="J50">
        <v>2</v>
      </c>
      <c r="K50" t="s">
        <v>37</v>
      </c>
      <c r="L50" t="s">
        <v>70</v>
      </c>
      <c r="M50" t="s">
        <v>39</v>
      </c>
      <c r="N50" t="s">
        <v>76</v>
      </c>
      <c r="O50" t="s">
        <v>139</v>
      </c>
      <c r="S50" s="1">
        <v>0.31319444444444444</v>
      </c>
      <c r="T50" s="2">
        <v>45582</v>
      </c>
      <c r="V50" s="1">
        <v>0.31319444444444444</v>
      </c>
      <c r="W50" s="2">
        <v>45582</v>
      </c>
      <c r="Z50">
        <v>2.74</v>
      </c>
    </row>
    <row r="51" spans="3:26" x14ac:dyDescent="0.25">
      <c r="C51" t="s">
        <v>162</v>
      </c>
      <c r="D51" t="s">
        <v>32</v>
      </c>
      <c r="E51" t="s">
        <v>33</v>
      </c>
      <c r="F51" t="s">
        <v>33</v>
      </c>
      <c r="G51" t="s">
        <v>48</v>
      </c>
      <c r="H51" t="s">
        <v>36</v>
      </c>
      <c r="I51">
        <v>200301</v>
      </c>
      <c r="J51">
        <v>2</v>
      </c>
      <c r="K51" t="s">
        <v>37</v>
      </c>
      <c r="L51" t="s">
        <v>70</v>
      </c>
      <c r="M51" t="s">
        <v>39</v>
      </c>
      <c r="N51" t="s">
        <v>76</v>
      </c>
      <c r="O51" t="s">
        <v>87</v>
      </c>
      <c r="S51" s="1">
        <v>0.31805555555555554</v>
      </c>
      <c r="T51" s="2">
        <v>45582</v>
      </c>
      <c r="V51" s="1">
        <v>0.32083333333333336</v>
      </c>
      <c r="W51" s="2">
        <v>45582</v>
      </c>
      <c r="Z51">
        <v>1.32</v>
      </c>
    </row>
    <row r="52" spans="3:26" x14ac:dyDescent="0.25">
      <c r="C52" t="s">
        <v>163</v>
      </c>
      <c r="D52" t="s">
        <v>32</v>
      </c>
      <c r="E52" t="s">
        <v>33</v>
      </c>
      <c r="F52" t="s">
        <v>33</v>
      </c>
      <c r="G52" t="s">
        <v>48</v>
      </c>
      <c r="H52" t="s">
        <v>36</v>
      </c>
      <c r="I52">
        <v>200301</v>
      </c>
      <c r="J52">
        <v>2</v>
      </c>
      <c r="K52" t="s">
        <v>37</v>
      </c>
      <c r="L52" t="s">
        <v>70</v>
      </c>
      <c r="M52" t="s">
        <v>39</v>
      </c>
      <c r="N52" t="s">
        <v>76</v>
      </c>
      <c r="O52" t="s">
        <v>108</v>
      </c>
      <c r="S52" s="1">
        <v>0.37916666666666665</v>
      </c>
      <c r="T52" s="2">
        <v>45582</v>
      </c>
      <c r="V52" s="1">
        <v>0.37916666666666665</v>
      </c>
      <c r="W52" s="2">
        <v>45582</v>
      </c>
      <c r="Z52">
        <v>3.98</v>
      </c>
    </row>
    <row r="53" spans="3:26" x14ac:dyDescent="0.25">
      <c r="C53" t="s">
        <v>164</v>
      </c>
      <c r="D53" t="s">
        <v>32</v>
      </c>
      <c r="E53" t="s">
        <v>47</v>
      </c>
      <c r="F53" t="s">
        <v>33</v>
      </c>
      <c r="G53" t="s">
        <v>48</v>
      </c>
      <c r="I53">
        <v>200138</v>
      </c>
      <c r="J53">
        <v>2</v>
      </c>
      <c r="K53" t="s">
        <v>37</v>
      </c>
      <c r="L53" t="s">
        <v>49</v>
      </c>
      <c r="M53" t="s">
        <v>50</v>
      </c>
      <c r="N53" t="s">
        <v>82</v>
      </c>
      <c r="O53" t="s">
        <v>52</v>
      </c>
      <c r="S53" s="1">
        <v>0.3527777777777778</v>
      </c>
      <c r="T53" s="2">
        <v>45583</v>
      </c>
      <c r="V53" s="1">
        <v>0.3527777777777778</v>
      </c>
      <c r="W53" s="2">
        <v>45583</v>
      </c>
      <c r="Z53">
        <v>0.5</v>
      </c>
    </row>
    <row r="54" spans="3:26" x14ac:dyDescent="0.25">
      <c r="C54" t="s">
        <v>165</v>
      </c>
      <c r="D54" t="s">
        <v>32</v>
      </c>
      <c r="E54" t="s">
        <v>33</v>
      </c>
      <c r="F54" t="s">
        <v>89</v>
      </c>
      <c r="G54" t="s">
        <v>35</v>
      </c>
      <c r="H54" t="s">
        <v>36</v>
      </c>
      <c r="I54">
        <v>200101</v>
      </c>
      <c r="J54">
        <v>2</v>
      </c>
      <c r="K54" t="s">
        <v>37</v>
      </c>
      <c r="L54" t="s">
        <v>90</v>
      </c>
      <c r="M54" t="s">
        <v>39</v>
      </c>
      <c r="N54" t="s">
        <v>91</v>
      </c>
      <c r="O54" t="s">
        <v>139</v>
      </c>
      <c r="S54" s="1">
        <v>0.3125</v>
      </c>
      <c r="T54" s="2">
        <v>45583</v>
      </c>
      <c r="V54" s="1">
        <v>0.35416666666666669</v>
      </c>
      <c r="W54" s="2">
        <v>45583</v>
      </c>
      <c r="Y54" t="s">
        <v>166</v>
      </c>
      <c r="Z54">
        <v>1.56</v>
      </c>
    </row>
    <row r="55" spans="3:26" x14ac:dyDescent="0.25">
      <c r="C55" t="s">
        <v>167</v>
      </c>
      <c r="D55" t="s">
        <v>32</v>
      </c>
      <c r="E55" t="s">
        <v>33</v>
      </c>
      <c r="F55" t="s">
        <v>89</v>
      </c>
      <c r="G55" t="s">
        <v>35</v>
      </c>
      <c r="H55" t="s">
        <v>36</v>
      </c>
      <c r="I55">
        <v>200101</v>
      </c>
      <c r="J55">
        <v>2</v>
      </c>
      <c r="K55" t="s">
        <v>37</v>
      </c>
      <c r="L55" t="s">
        <v>90</v>
      </c>
      <c r="M55" t="s">
        <v>39</v>
      </c>
      <c r="N55" t="s">
        <v>91</v>
      </c>
      <c r="O55" t="s">
        <v>108</v>
      </c>
      <c r="S55" s="1">
        <v>0.3298611111111111</v>
      </c>
      <c r="T55" s="2">
        <v>45583</v>
      </c>
      <c r="V55" s="1">
        <v>0.375</v>
      </c>
      <c r="W55" s="2">
        <v>45583</v>
      </c>
      <c r="Y55" t="s">
        <v>168</v>
      </c>
      <c r="Z55">
        <v>1.17</v>
      </c>
    </row>
    <row r="56" spans="3:26" x14ac:dyDescent="0.25">
      <c r="C56" t="s">
        <v>169</v>
      </c>
      <c r="D56" t="s">
        <v>32</v>
      </c>
      <c r="E56" t="s">
        <v>33</v>
      </c>
      <c r="F56" t="s">
        <v>33</v>
      </c>
      <c r="G56" t="s">
        <v>48</v>
      </c>
      <c r="H56" t="s">
        <v>36</v>
      </c>
      <c r="I56">
        <v>150106</v>
      </c>
      <c r="J56">
        <v>2</v>
      </c>
      <c r="K56" t="s">
        <v>37</v>
      </c>
      <c r="L56" t="s">
        <v>49</v>
      </c>
      <c r="M56" t="s">
        <v>39</v>
      </c>
      <c r="N56" t="s">
        <v>40</v>
      </c>
      <c r="O56" t="s">
        <v>44</v>
      </c>
      <c r="S56" s="1">
        <v>0.31597222222222221</v>
      </c>
      <c r="T56" s="2">
        <v>45584</v>
      </c>
      <c r="V56" s="1">
        <v>0.32013888888888886</v>
      </c>
      <c r="W56" s="2">
        <v>45584</v>
      </c>
      <c r="Z56">
        <v>0.75</v>
      </c>
    </row>
    <row r="57" spans="3:26" x14ac:dyDescent="0.25">
      <c r="C57" t="s">
        <v>170</v>
      </c>
      <c r="D57" t="s">
        <v>32</v>
      </c>
      <c r="E57" t="s">
        <v>33</v>
      </c>
      <c r="F57" t="s">
        <v>33</v>
      </c>
      <c r="G57" t="s">
        <v>48</v>
      </c>
      <c r="H57" t="s">
        <v>36</v>
      </c>
      <c r="I57">
        <v>150106</v>
      </c>
      <c r="J57">
        <v>2</v>
      </c>
      <c r="K57" t="s">
        <v>37</v>
      </c>
      <c r="L57" t="s">
        <v>49</v>
      </c>
      <c r="M57" t="s">
        <v>39</v>
      </c>
      <c r="N57" t="s">
        <v>40</v>
      </c>
      <c r="O57" t="s">
        <v>77</v>
      </c>
      <c r="S57" s="1">
        <v>0.34027777777777779</v>
      </c>
      <c r="T57" s="2">
        <v>45584</v>
      </c>
      <c r="V57" s="1">
        <v>0.34652777777777777</v>
      </c>
      <c r="W57" s="2">
        <v>45584</v>
      </c>
      <c r="Z57">
        <v>1.51</v>
      </c>
    </row>
    <row r="58" spans="3:26" x14ac:dyDescent="0.25">
      <c r="C58" t="s">
        <v>171</v>
      </c>
      <c r="D58" t="s">
        <v>32</v>
      </c>
      <c r="E58" t="s">
        <v>33</v>
      </c>
      <c r="F58" t="s">
        <v>33</v>
      </c>
      <c r="G58" t="s">
        <v>48</v>
      </c>
      <c r="H58" t="s">
        <v>36</v>
      </c>
      <c r="I58">
        <v>200108</v>
      </c>
      <c r="J58">
        <v>2</v>
      </c>
      <c r="K58" t="s">
        <v>37</v>
      </c>
      <c r="L58" t="s">
        <v>70</v>
      </c>
      <c r="M58" t="s">
        <v>39</v>
      </c>
      <c r="N58" t="s">
        <v>71</v>
      </c>
      <c r="O58" t="s">
        <v>77</v>
      </c>
      <c r="S58" s="1">
        <v>0.53472222222222221</v>
      </c>
      <c r="T58" s="2">
        <v>45584</v>
      </c>
      <c r="V58" s="1">
        <v>0.53819444444444442</v>
      </c>
      <c r="W58" s="2">
        <v>45584</v>
      </c>
      <c r="Z58">
        <v>1.7</v>
      </c>
    </row>
    <row r="59" spans="3:26" x14ac:dyDescent="0.25">
      <c r="C59" t="s">
        <v>172</v>
      </c>
      <c r="D59" t="s">
        <v>32</v>
      </c>
      <c r="E59" t="s">
        <v>33</v>
      </c>
      <c r="F59" t="s">
        <v>33</v>
      </c>
      <c r="G59" t="s">
        <v>48</v>
      </c>
      <c r="H59" t="s">
        <v>36</v>
      </c>
      <c r="I59">
        <v>200301</v>
      </c>
      <c r="J59">
        <v>2</v>
      </c>
      <c r="K59" t="s">
        <v>37</v>
      </c>
      <c r="L59" t="s">
        <v>70</v>
      </c>
      <c r="M59" t="s">
        <v>39</v>
      </c>
      <c r="N59" t="s">
        <v>76</v>
      </c>
      <c r="O59" t="s">
        <v>173</v>
      </c>
      <c r="S59" s="1">
        <v>0.47916666666666669</v>
      </c>
      <c r="T59" s="2">
        <v>45586</v>
      </c>
      <c r="V59" s="1">
        <v>0.47916666666666669</v>
      </c>
      <c r="W59" s="2">
        <v>45586</v>
      </c>
      <c r="Z59">
        <v>2.02</v>
      </c>
    </row>
    <row r="60" spans="3:26" x14ac:dyDescent="0.25">
      <c r="C60" t="s">
        <v>174</v>
      </c>
      <c r="D60" t="s">
        <v>32</v>
      </c>
      <c r="E60" t="s">
        <v>33</v>
      </c>
      <c r="F60" t="s">
        <v>33</v>
      </c>
      <c r="G60" t="s">
        <v>48</v>
      </c>
      <c r="H60" t="s">
        <v>36</v>
      </c>
      <c r="I60">
        <v>150106</v>
      </c>
      <c r="J60">
        <v>2</v>
      </c>
      <c r="K60" t="s">
        <v>37</v>
      </c>
      <c r="L60" t="s">
        <v>49</v>
      </c>
      <c r="M60" t="s">
        <v>39</v>
      </c>
      <c r="N60" t="s">
        <v>40</v>
      </c>
      <c r="O60" t="s">
        <v>44</v>
      </c>
      <c r="S60" s="1">
        <v>0.68472222222222223</v>
      </c>
      <c r="T60" s="2">
        <v>45586</v>
      </c>
      <c r="V60" s="1">
        <v>0.68472222222222223</v>
      </c>
      <c r="W60" s="2">
        <v>45586</v>
      </c>
      <c r="Z60">
        <v>0.56999999999999995</v>
      </c>
    </row>
    <row r="61" spans="3:26" x14ac:dyDescent="0.25">
      <c r="C61" t="s">
        <v>175</v>
      </c>
      <c r="D61" t="s">
        <v>32</v>
      </c>
      <c r="E61" t="s">
        <v>33</v>
      </c>
      <c r="F61" t="s">
        <v>33</v>
      </c>
      <c r="G61" t="s">
        <v>132</v>
      </c>
      <c r="H61" t="s">
        <v>133</v>
      </c>
      <c r="I61">
        <v>200301</v>
      </c>
      <c r="J61">
        <v>2</v>
      </c>
      <c r="K61" t="s">
        <v>37</v>
      </c>
      <c r="L61" t="s">
        <v>70</v>
      </c>
      <c r="M61" t="s">
        <v>39</v>
      </c>
      <c r="N61" t="s">
        <v>76</v>
      </c>
      <c r="O61" t="s">
        <v>96</v>
      </c>
      <c r="S61" s="1">
        <v>0.68819444444444444</v>
      </c>
      <c r="T61" s="2">
        <v>45586</v>
      </c>
      <c r="V61" s="1">
        <v>0.69097222222222221</v>
      </c>
      <c r="W61" s="2">
        <v>45586</v>
      </c>
      <c r="Z61">
        <v>1.66</v>
      </c>
    </row>
    <row r="62" spans="3:26" x14ac:dyDescent="0.25">
      <c r="C62" t="s">
        <v>176</v>
      </c>
      <c r="D62" t="s">
        <v>32</v>
      </c>
      <c r="E62" t="s">
        <v>33</v>
      </c>
      <c r="F62" t="s">
        <v>33</v>
      </c>
      <c r="G62" t="s">
        <v>48</v>
      </c>
      <c r="H62" t="s">
        <v>36</v>
      </c>
      <c r="I62">
        <v>150106</v>
      </c>
      <c r="J62">
        <v>2</v>
      </c>
      <c r="K62" t="s">
        <v>37</v>
      </c>
      <c r="L62" t="s">
        <v>49</v>
      </c>
      <c r="M62" t="s">
        <v>39</v>
      </c>
      <c r="N62" t="s">
        <v>40</v>
      </c>
      <c r="O62" t="s">
        <v>108</v>
      </c>
      <c r="S62" s="1">
        <v>0.34513888888888888</v>
      </c>
      <c r="T62" s="2">
        <v>45587</v>
      </c>
      <c r="V62" s="1">
        <v>0.35347222222222224</v>
      </c>
      <c r="W62" s="2">
        <v>45587</v>
      </c>
      <c r="Z62">
        <v>0.86</v>
      </c>
    </row>
    <row r="63" spans="3:26" x14ac:dyDescent="0.25">
      <c r="C63" t="s">
        <v>177</v>
      </c>
      <c r="D63" t="s">
        <v>32</v>
      </c>
      <c r="E63" t="s">
        <v>33</v>
      </c>
      <c r="F63" t="s">
        <v>33</v>
      </c>
      <c r="G63" t="s">
        <v>48</v>
      </c>
      <c r="H63" t="s">
        <v>36</v>
      </c>
      <c r="I63">
        <v>200108</v>
      </c>
      <c r="J63">
        <v>2</v>
      </c>
      <c r="K63" t="s">
        <v>37</v>
      </c>
      <c r="L63" t="s">
        <v>70</v>
      </c>
      <c r="M63" t="s">
        <v>39</v>
      </c>
      <c r="N63" t="s">
        <v>71</v>
      </c>
      <c r="O63" t="s">
        <v>77</v>
      </c>
      <c r="S63" s="1">
        <v>0.40833333333333333</v>
      </c>
      <c r="T63" s="2">
        <v>45587</v>
      </c>
      <c r="V63" s="1">
        <v>0.41111111111111109</v>
      </c>
      <c r="W63" s="2">
        <v>45587</v>
      </c>
      <c r="Z63">
        <v>0.96</v>
      </c>
    </row>
    <row r="64" spans="3:26" x14ac:dyDescent="0.25">
      <c r="C64" t="s">
        <v>178</v>
      </c>
      <c r="D64" t="s">
        <v>32</v>
      </c>
      <c r="E64" t="s">
        <v>156</v>
      </c>
      <c r="F64" t="s">
        <v>33</v>
      </c>
      <c r="G64" t="s">
        <v>48</v>
      </c>
      <c r="H64" t="s">
        <v>36</v>
      </c>
      <c r="I64">
        <v>200201</v>
      </c>
      <c r="J64">
        <v>2</v>
      </c>
      <c r="K64" t="s">
        <v>37</v>
      </c>
      <c r="L64" t="s">
        <v>49</v>
      </c>
      <c r="M64" t="s">
        <v>157</v>
      </c>
      <c r="N64" t="s">
        <v>158</v>
      </c>
      <c r="O64" t="s">
        <v>179</v>
      </c>
      <c r="S64" s="1">
        <v>0.26111111111111113</v>
      </c>
      <c r="T64" s="2">
        <v>45588</v>
      </c>
      <c r="V64" s="1">
        <v>0.26527777777777778</v>
      </c>
      <c r="W64" s="2">
        <v>45588</v>
      </c>
      <c r="Z64">
        <v>1.32</v>
      </c>
    </row>
    <row r="65" spans="3:27" x14ac:dyDescent="0.25">
      <c r="C65" t="s">
        <v>180</v>
      </c>
      <c r="D65" t="s">
        <v>32</v>
      </c>
      <c r="E65" t="s">
        <v>33</v>
      </c>
      <c r="F65" t="s">
        <v>33</v>
      </c>
      <c r="G65" t="s">
        <v>48</v>
      </c>
      <c r="H65" t="s">
        <v>36</v>
      </c>
      <c r="I65">
        <v>200301</v>
      </c>
      <c r="J65">
        <v>2</v>
      </c>
      <c r="K65" t="s">
        <v>37</v>
      </c>
      <c r="L65" t="s">
        <v>70</v>
      </c>
      <c r="M65" t="s">
        <v>39</v>
      </c>
      <c r="N65" t="s">
        <v>76</v>
      </c>
      <c r="O65" t="s">
        <v>77</v>
      </c>
      <c r="S65" s="1">
        <v>0.3576388888888889</v>
      </c>
      <c r="T65" s="2">
        <v>45588</v>
      </c>
      <c r="V65" s="1">
        <v>0.3576388888888889</v>
      </c>
      <c r="W65" s="2">
        <v>45588</v>
      </c>
      <c r="Z65">
        <v>2.5</v>
      </c>
    </row>
    <row r="66" spans="3:27" x14ac:dyDescent="0.25">
      <c r="C66" t="s">
        <v>181</v>
      </c>
      <c r="D66" t="s">
        <v>32</v>
      </c>
      <c r="E66" t="s">
        <v>33</v>
      </c>
      <c r="F66" t="s">
        <v>33</v>
      </c>
      <c r="G66" t="s">
        <v>48</v>
      </c>
      <c r="H66" t="s">
        <v>36</v>
      </c>
      <c r="I66">
        <v>200108</v>
      </c>
      <c r="J66">
        <v>2</v>
      </c>
      <c r="K66" t="s">
        <v>37</v>
      </c>
      <c r="L66" t="s">
        <v>70</v>
      </c>
      <c r="M66" t="s">
        <v>39</v>
      </c>
      <c r="N66" t="s">
        <v>71</v>
      </c>
      <c r="O66" t="s">
        <v>74</v>
      </c>
      <c r="S66" s="1">
        <v>0.35694444444444445</v>
      </c>
      <c r="T66" s="2">
        <v>45588</v>
      </c>
      <c r="V66" s="1">
        <v>0.36041666666666666</v>
      </c>
      <c r="W66" s="2">
        <v>45588</v>
      </c>
      <c r="Z66">
        <v>1.2</v>
      </c>
    </row>
    <row r="67" spans="3:27" x14ac:dyDescent="0.25">
      <c r="C67" t="s">
        <v>182</v>
      </c>
      <c r="D67" t="s">
        <v>32</v>
      </c>
      <c r="E67" t="s">
        <v>33</v>
      </c>
      <c r="F67" t="s">
        <v>33</v>
      </c>
      <c r="G67" t="s">
        <v>48</v>
      </c>
      <c r="H67" t="s">
        <v>36</v>
      </c>
      <c r="I67">
        <v>200108</v>
      </c>
      <c r="J67">
        <v>2</v>
      </c>
      <c r="K67" t="s">
        <v>37</v>
      </c>
      <c r="L67" t="s">
        <v>70</v>
      </c>
      <c r="M67" t="s">
        <v>39</v>
      </c>
      <c r="N67" t="s">
        <v>71</v>
      </c>
      <c r="O67" t="s">
        <v>44</v>
      </c>
      <c r="S67" s="1">
        <v>0.40555555555555556</v>
      </c>
      <c r="T67" s="2">
        <v>45588</v>
      </c>
      <c r="V67" s="1">
        <v>0.40902777777777777</v>
      </c>
      <c r="W67" s="2">
        <v>45588</v>
      </c>
      <c r="Z67">
        <v>1.4</v>
      </c>
    </row>
    <row r="68" spans="3:27" x14ac:dyDescent="0.25">
      <c r="C68" t="s">
        <v>183</v>
      </c>
      <c r="D68" t="s">
        <v>32</v>
      </c>
      <c r="E68" t="s">
        <v>33</v>
      </c>
      <c r="F68" t="s">
        <v>33</v>
      </c>
      <c r="G68" t="s">
        <v>48</v>
      </c>
      <c r="H68" t="s">
        <v>36</v>
      </c>
      <c r="I68">
        <v>200301</v>
      </c>
      <c r="J68">
        <v>2</v>
      </c>
      <c r="K68" t="s">
        <v>37</v>
      </c>
      <c r="L68" t="s">
        <v>70</v>
      </c>
      <c r="M68" t="s">
        <v>39</v>
      </c>
      <c r="N68" t="s">
        <v>76</v>
      </c>
      <c r="O68" t="s">
        <v>44</v>
      </c>
      <c r="S68" s="1">
        <v>0.38680555555555557</v>
      </c>
      <c r="T68" s="2">
        <v>45589</v>
      </c>
      <c r="V68" s="1">
        <v>0.38680555555555557</v>
      </c>
      <c r="W68" s="2">
        <v>45589</v>
      </c>
      <c r="Z68">
        <v>3.88</v>
      </c>
    </row>
    <row r="69" spans="3:27" x14ac:dyDescent="0.25">
      <c r="C69" t="s">
        <v>184</v>
      </c>
      <c r="D69" t="s">
        <v>32</v>
      </c>
      <c r="E69" t="s">
        <v>33</v>
      </c>
      <c r="F69" t="s">
        <v>33</v>
      </c>
      <c r="G69" t="s">
        <v>48</v>
      </c>
      <c r="H69" t="s">
        <v>36</v>
      </c>
      <c r="I69">
        <v>200301</v>
      </c>
      <c r="J69">
        <v>2</v>
      </c>
      <c r="K69" t="s">
        <v>37</v>
      </c>
      <c r="L69" t="s">
        <v>70</v>
      </c>
      <c r="M69" t="s">
        <v>39</v>
      </c>
      <c r="N69" t="s">
        <v>76</v>
      </c>
      <c r="O69" t="s">
        <v>87</v>
      </c>
      <c r="S69" s="1">
        <v>0.69305555555555554</v>
      </c>
      <c r="T69" s="2">
        <v>45589</v>
      </c>
      <c r="V69" s="1">
        <v>0.6958333333333333</v>
      </c>
      <c r="W69" s="2">
        <v>45589</v>
      </c>
      <c r="Z69">
        <v>0.82</v>
      </c>
    </row>
    <row r="70" spans="3:27" x14ac:dyDescent="0.25">
      <c r="C70" t="s">
        <v>185</v>
      </c>
      <c r="D70" t="s">
        <v>32</v>
      </c>
      <c r="E70" t="s">
        <v>33</v>
      </c>
      <c r="F70" t="s">
        <v>89</v>
      </c>
      <c r="G70" t="s">
        <v>35</v>
      </c>
      <c r="H70" t="s">
        <v>36</v>
      </c>
      <c r="I70">
        <v>200101</v>
      </c>
      <c r="J70">
        <v>2</v>
      </c>
      <c r="K70" t="s">
        <v>37</v>
      </c>
      <c r="L70" t="s">
        <v>90</v>
      </c>
      <c r="M70" t="s">
        <v>39</v>
      </c>
      <c r="N70" t="s">
        <v>91</v>
      </c>
      <c r="O70" t="s">
        <v>77</v>
      </c>
      <c r="S70" s="1">
        <v>0.32291666666666669</v>
      </c>
      <c r="T70" s="2">
        <v>45590</v>
      </c>
      <c r="V70" s="1">
        <v>0.32291666666666669</v>
      </c>
      <c r="W70" s="2">
        <v>45590</v>
      </c>
      <c r="Y70" t="s">
        <v>186</v>
      </c>
      <c r="Z70">
        <v>1.1100000000000001</v>
      </c>
    </row>
    <row r="71" spans="3:27" x14ac:dyDescent="0.25">
      <c r="C71" t="s">
        <v>187</v>
      </c>
      <c r="D71" t="s">
        <v>32</v>
      </c>
      <c r="E71" t="s">
        <v>33</v>
      </c>
      <c r="F71" t="s">
        <v>89</v>
      </c>
      <c r="G71" t="s">
        <v>35</v>
      </c>
      <c r="H71" t="s">
        <v>36</v>
      </c>
      <c r="I71">
        <v>200101</v>
      </c>
      <c r="J71">
        <v>2</v>
      </c>
      <c r="K71" t="s">
        <v>37</v>
      </c>
      <c r="L71" t="s">
        <v>90</v>
      </c>
      <c r="M71" t="s">
        <v>39</v>
      </c>
      <c r="N71" t="s">
        <v>91</v>
      </c>
      <c r="O71" t="s">
        <v>74</v>
      </c>
      <c r="S71" s="1">
        <v>0.35416666666666669</v>
      </c>
      <c r="T71" s="2">
        <v>45590</v>
      </c>
      <c r="V71" s="1">
        <v>0.39513888888888887</v>
      </c>
      <c r="W71" s="2">
        <v>45590</v>
      </c>
      <c r="Y71" t="s">
        <v>188</v>
      </c>
      <c r="Z71">
        <v>1.37</v>
      </c>
    </row>
    <row r="72" spans="3:27" x14ac:dyDescent="0.25">
      <c r="C72" t="s">
        <v>189</v>
      </c>
      <c r="D72" t="s">
        <v>32</v>
      </c>
      <c r="E72" t="s">
        <v>33</v>
      </c>
      <c r="F72" t="s">
        <v>33</v>
      </c>
      <c r="G72" t="s">
        <v>48</v>
      </c>
      <c r="H72" t="s">
        <v>36</v>
      </c>
      <c r="I72">
        <v>150107</v>
      </c>
      <c r="J72">
        <v>2</v>
      </c>
      <c r="K72" t="s">
        <v>37</v>
      </c>
      <c r="L72" t="s">
        <v>49</v>
      </c>
      <c r="M72" t="s">
        <v>39</v>
      </c>
      <c r="N72" t="s">
        <v>145</v>
      </c>
      <c r="O72" t="s">
        <v>77</v>
      </c>
      <c r="S72" s="1">
        <v>0.31597222222222221</v>
      </c>
      <c r="T72" s="2">
        <v>45591</v>
      </c>
      <c r="V72" s="1">
        <v>0.31944444444444442</v>
      </c>
      <c r="W72" s="2">
        <v>45591</v>
      </c>
      <c r="Z72">
        <v>2.52</v>
      </c>
    </row>
    <row r="73" spans="3:27" x14ac:dyDescent="0.25">
      <c r="C73" t="s">
        <v>190</v>
      </c>
      <c r="D73" t="s">
        <v>32</v>
      </c>
      <c r="E73" t="s">
        <v>33</v>
      </c>
      <c r="F73" t="s">
        <v>33</v>
      </c>
      <c r="G73" t="s">
        <v>48</v>
      </c>
      <c r="H73" t="s">
        <v>36</v>
      </c>
      <c r="I73">
        <v>150106</v>
      </c>
      <c r="J73">
        <v>2</v>
      </c>
      <c r="K73" t="s">
        <v>37</v>
      </c>
      <c r="L73" t="s">
        <v>49</v>
      </c>
      <c r="M73" t="s">
        <v>39</v>
      </c>
      <c r="N73" t="s">
        <v>40</v>
      </c>
      <c r="O73" t="s">
        <v>191</v>
      </c>
      <c r="S73" s="1">
        <v>0.33333333333333331</v>
      </c>
      <c r="T73" s="2">
        <v>45591</v>
      </c>
      <c r="V73" s="1">
        <v>0.33750000000000002</v>
      </c>
      <c r="W73" s="2">
        <v>45591</v>
      </c>
      <c r="Z73">
        <v>3.67</v>
      </c>
    </row>
    <row r="74" spans="3:27" x14ac:dyDescent="0.25">
      <c r="C74" t="s">
        <v>192</v>
      </c>
      <c r="D74" t="s">
        <v>32</v>
      </c>
      <c r="E74" t="s">
        <v>33</v>
      </c>
      <c r="F74" t="s">
        <v>33</v>
      </c>
      <c r="G74" t="s">
        <v>48</v>
      </c>
      <c r="H74" t="s">
        <v>36</v>
      </c>
      <c r="I74">
        <v>200108</v>
      </c>
      <c r="J74">
        <v>2</v>
      </c>
      <c r="K74" t="s">
        <v>37</v>
      </c>
      <c r="L74" t="s">
        <v>70</v>
      </c>
      <c r="M74" t="s">
        <v>39</v>
      </c>
      <c r="N74" t="s">
        <v>71</v>
      </c>
      <c r="O74" t="s">
        <v>191</v>
      </c>
      <c r="S74" s="1">
        <v>0.51388888888888884</v>
      </c>
      <c r="T74" s="2">
        <v>45591</v>
      </c>
      <c r="V74" s="1">
        <v>0.52152777777777781</v>
      </c>
      <c r="W74" s="2">
        <v>45591</v>
      </c>
      <c r="Z74">
        <v>0.7</v>
      </c>
    </row>
    <row r="75" spans="3:27" x14ac:dyDescent="0.25">
      <c r="C75" t="s">
        <v>193</v>
      </c>
      <c r="D75" t="s">
        <v>32</v>
      </c>
      <c r="E75" t="s">
        <v>33</v>
      </c>
      <c r="F75" t="s">
        <v>33</v>
      </c>
      <c r="G75" t="s">
        <v>48</v>
      </c>
      <c r="H75" t="s">
        <v>36</v>
      </c>
      <c r="I75">
        <v>150106</v>
      </c>
      <c r="J75">
        <v>2</v>
      </c>
      <c r="K75" t="s">
        <v>37</v>
      </c>
      <c r="L75" t="s">
        <v>49</v>
      </c>
      <c r="M75" t="s">
        <v>39</v>
      </c>
      <c r="N75" t="s">
        <v>40</v>
      </c>
      <c r="O75" t="s">
        <v>108</v>
      </c>
      <c r="S75" s="1">
        <v>0.63194444444444442</v>
      </c>
      <c r="T75" s="2">
        <v>45593</v>
      </c>
      <c r="V75" s="1">
        <v>0.63194444444444442</v>
      </c>
      <c r="W75" s="2">
        <v>45593</v>
      </c>
      <c r="Z75">
        <v>0.84</v>
      </c>
    </row>
    <row r="76" spans="3:27" x14ac:dyDescent="0.25">
      <c r="C76" t="s">
        <v>194</v>
      </c>
      <c r="D76" t="s">
        <v>32</v>
      </c>
      <c r="E76" t="s">
        <v>33</v>
      </c>
      <c r="F76" t="s">
        <v>195</v>
      </c>
      <c r="G76" t="s">
        <v>55</v>
      </c>
      <c r="H76" t="s">
        <v>36</v>
      </c>
      <c r="I76">
        <v>200140</v>
      </c>
      <c r="J76">
        <v>2</v>
      </c>
      <c r="K76" t="s">
        <v>37</v>
      </c>
      <c r="L76" t="s">
        <v>196</v>
      </c>
      <c r="M76" t="s">
        <v>39</v>
      </c>
      <c r="N76" t="s">
        <v>119</v>
      </c>
      <c r="O76" t="s">
        <v>72</v>
      </c>
      <c r="S76" s="1">
        <v>0.3125</v>
      </c>
      <c r="T76" s="2">
        <v>45594</v>
      </c>
      <c r="V76" s="1">
        <v>0.35138888888888886</v>
      </c>
      <c r="W76" s="2">
        <v>45594</v>
      </c>
      <c r="Y76" t="s">
        <v>197</v>
      </c>
      <c r="Z76">
        <v>2.78</v>
      </c>
    </row>
    <row r="77" spans="3:27" x14ac:dyDescent="0.25">
      <c r="C77" t="s">
        <v>198</v>
      </c>
      <c r="D77" t="s">
        <v>32</v>
      </c>
      <c r="E77" t="s">
        <v>33</v>
      </c>
      <c r="F77" t="s">
        <v>33</v>
      </c>
      <c r="G77" t="s">
        <v>48</v>
      </c>
      <c r="H77" t="s">
        <v>36</v>
      </c>
      <c r="I77">
        <v>150106</v>
      </c>
      <c r="J77">
        <v>2</v>
      </c>
      <c r="K77" t="s">
        <v>37</v>
      </c>
      <c r="L77" t="s">
        <v>49</v>
      </c>
      <c r="M77" t="s">
        <v>39</v>
      </c>
      <c r="N77" t="s">
        <v>40</v>
      </c>
      <c r="O77" t="s">
        <v>44</v>
      </c>
      <c r="S77" s="1">
        <v>0.34444444444444444</v>
      </c>
      <c r="T77" s="2">
        <v>45594</v>
      </c>
      <c r="V77" s="1">
        <v>0.34444444444444444</v>
      </c>
      <c r="W77" s="2">
        <v>45594</v>
      </c>
      <c r="Z77">
        <v>1.39</v>
      </c>
    </row>
    <row r="78" spans="3:27" x14ac:dyDescent="0.25">
      <c r="C78" t="s">
        <v>199</v>
      </c>
      <c r="D78" t="s">
        <v>32</v>
      </c>
      <c r="E78" t="s">
        <v>200</v>
      </c>
      <c r="F78" t="s">
        <v>201</v>
      </c>
      <c r="G78" t="s">
        <v>55</v>
      </c>
      <c r="H78" t="s">
        <v>36</v>
      </c>
      <c r="I78">
        <v>200135</v>
      </c>
      <c r="J78">
        <v>2</v>
      </c>
      <c r="K78" t="s">
        <v>37</v>
      </c>
      <c r="L78" t="s">
        <v>202</v>
      </c>
      <c r="M78" t="s">
        <v>203</v>
      </c>
      <c r="N78" t="s">
        <v>204</v>
      </c>
      <c r="O78" t="s">
        <v>205</v>
      </c>
      <c r="S78" s="1">
        <v>0.37847222222222221</v>
      </c>
      <c r="T78" s="2">
        <v>45594</v>
      </c>
      <c r="V78" s="1">
        <v>0.37847222222222221</v>
      </c>
      <c r="W78" s="2">
        <v>45594</v>
      </c>
      <c r="Y78" t="s">
        <v>206</v>
      </c>
      <c r="Z78">
        <v>0.85</v>
      </c>
      <c r="AA78" t="s">
        <v>127</v>
      </c>
    </row>
    <row r="79" spans="3:27" x14ac:dyDescent="0.25">
      <c r="C79" t="s">
        <v>207</v>
      </c>
      <c r="D79" t="s">
        <v>32</v>
      </c>
      <c r="E79" t="s">
        <v>195</v>
      </c>
      <c r="F79" t="s">
        <v>195</v>
      </c>
      <c r="G79" t="s">
        <v>55</v>
      </c>
      <c r="H79" t="s">
        <v>36</v>
      </c>
      <c r="I79">
        <v>200136</v>
      </c>
      <c r="J79">
        <v>2</v>
      </c>
      <c r="K79" t="s">
        <v>37</v>
      </c>
      <c r="L79" t="s">
        <v>196</v>
      </c>
      <c r="M79" t="s">
        <v>196</v>
      </c>
      <c r="N79" t="s">
        <v>208</v>
      </c>
      <c r="O79" t="s">
        <v>209</v>
      </c>
      <c r="S79" s="1">
        <v>0.4861111111111111</v>
      </c>
      <c r="T79" s="2">
        <v>45594</v>
      </c>
      <c r="V79" s="1">
        <v>0.4861111111111111</v>
      </c>
      <c r="W79" s="2">
        <v>45594</v>
      </c>
      <c r="Y79" t="s">
        <v>210</v>
      </c>
      <c r="Z79">
        <v>1.42</v>
      </c>
    </row>
    <row r="80" spans="3:27" x14ac:dyDescent="0.25">
      <c r="C80" t="s">
        <v>211</v>
      </c>
      <c r="D80" t="s">
        <v>32</v>
      </c>
      <c r="E80" t="s">
        <v>33</v>
      </c>
      <c r="F80" t="s">
        <v>33</v>
      </c>
      <c r="G80" t="s">
        <v>48</v>
      </c>
      <c r="H80" t="s">
        <v>36</v>
      </c>
      <c r="I80">
        <v>200108</v>
      </c>
      <c r="J80">
        <v>2</v>
      </c>
      <c r="K80" t="s">
        <v>37</v>
      </c>
      <c r="L80" t="s">
        <v>70</v>
      </c>
      <c r="M80" t="s">
        <v>39</v>
      </c>
      <c r="N80" t="s">
        <v>71</v>
      </c>
      <c r="O80" t="s">
        <v>139</v>
      </c>
      <c r="S80" s="1">
        <v>0.58888888888888891</v>
      </c>
      <c r="T80" s="2">
        <v>45594</v>
      </c>
      <c r="V80" s="1">
        <v>0.59305555555555556</v>
      </c>
      <c r="W80" s="2">
        <v>45594</v>
      </c>
      <c r="Z80">
        <v>1.26</v>
      </c>
    </row>
    <row r="81" spans="3:26" x14ac:dyDescent="0.25">
      <c r="C81" t="s">
        <v>212</v>
      </c>
      <c r="D81" t="s">
        <v>32</v>
      </c>
      <c r="E81" t="s">
        <v>33</v>
      </c>
      <c r="F81" t="s">
        <v>33</v>
      </c>
      <c r="G81" t="s">
        <v>48</v>
      </c>
      <c r="H81" t="s">
        <v>36</v>
      </c>
      <c r="I81">
        <v>200301</v>
      </c>
      <c r="J81">
        <v>2</v>
      </c>
      <c r="K81" t="s">
        <v>37</v>
      </c>
      <c r="L81" t="s">
        <v>70</v>
      </c>
      <c r="M81" t="s">
        <v>39</v>
      </c>
      <c r="N81" t="s">
        <v>76</v>
      </c>
      <c r="O81" t="s">
        <v>213</v>
      </c>
      <c r="S81" s="1">
        <v>0.63958333333333328</v>
      </c>
      <c r="T81" s="2">
        <v>45594</v>
      </c>
      <c r="V81" s="1">
        <v>0.64166666666666672</v>
      </c>
      <c r="W81" s="2">
        <v>45594</v>
      </c>
      <c r="Z81">
        <v>1.4</v>
      </c>
    </row>
    <row r="82" spans="3:26" x14ac:dyDescent="0.25">
      <c r="C82" t="s">
        <v>214</v>
      </c>
      <c r="D82" t="s">
        <v>32</v>
      </c>
      <c r="E82" t="s">
        <v>33</v>
      </c>
      <c r="F82" t="s">
        <v>33</v>
      </c>
      <c r="G82" t="s">
        <v>48</v>
      </c>
      <c r="H82" t="s">
        <v>36</v>
      </c>
      <c r="I82">
        <v>200301</v>
      </c>
      <c r="J82">
        <v>2</v>
      </c>
      <c r="K82" t="s">
        <v>37</v>
      </c>
      <c r="L82" t="s">
        <v>70</v>
      </c>
      <c r="M82" t="s">
        <v>39</v>
      </c>
      <c r="N82" t="s">
        <v>76</v>
      </c>
      <c r="O82" t="s">
        <v>215</v>
      </c>
      <c r="S82" s="1">
        <v>0.6430555555555556</v>
      </c>
      <c r="T82" s="2">
        <v>45594</v>
      </c>
      <c r="V82" s="1">
        <v>0.64513888888888893</v>
      </c>
      <c r="W82" s="2">
        <v>45594</v>
      </c>
      <c r="Z82">
        <v>1.6</v>
      </c>
    </row>
    <row r="83" spans="3:26" x14ac:dyDescent="0.25">
      <c r="C83" t="s">
        <v>216</v>
      </c>
      <c r="D83" t="s">
        <v>32</v>
      </c>
      <c r="E83" t="s">
        <v>47</v>
      </c>
      <c r="F83" t="s">
        <v>33</v>
      </c>
      <c r="G83" t="s">
        <v>48</v>
      </c>
      <c r="I83">
        <v>170904</v>
      </c>
      <c r="J83">
        <v>2</v>
      </c>
      <c r="K83" t="s">
        <v>37</v>
      </c>
      <c r="L83" t="s">
        <v>49</v>
      </c>
      <c r="M83" t="s">
        <v>50</v>
      </c>
      <c r="N83" t="s">
        <v>51</v>
      </c>
      <c r="O83" t="s">
        <v>52</v>
      </c>
      <c r="S83" s="1">
        <v>0.30208333333333331</v>
      </c>
      <c r="T83" s="2">
        <v>45595</v>
      </c>
      <c r="V83" s="1">
        <v>0.30208333333333331</v>
      </c>
      <c r="W83" s="2">
        <v>45595</v>
      </c>
      <c r="Z83">
        <v>0.46</v>
      </c>
    </row>
    <row r="84" spans="3:26" x14ac:dyDescent="0.25">
      <c r="C84" t="s">
        <v>217</v>
      </c>
      <c r="D84" t="s">
        <v>32</v>
      </c>
      <c r="E84" t="s">
        <v>47</v>
      </c>
      <c r="F84" t="s">
        <v>33</v>
      </c>
      <c r="G84" t="s">
        <v>48</v>
      </c>
      <c r="I84">
        <v>200138</v>
      </c>
      <c r="J84">
        <v>2</v>
      </c>
      <c r="K84" t="s">
        <v>37</v>
      </c>
      <c r="L84" t="s">
        <v>49</v>
      </c>
      <c r="M84" t="s">
        <v>50</v>
      </c>
      <c r="N84" t="s">
        <v>82</v>
      </c>
      <c r="O84" t="s">
        <v>52</v>
      </c>
      <c r="S84" s="1">
        <v>0.30694444444444446</v>
      </c>
      <c r="T84" s="2">
        <v>45595</v>
      </c>
      <c r="V84" s="1">
        <v>0.30694444444444446</v>
      </c>
      <c r="W84" s="2">
        <v>45595</v>
      </c>
      <c r="Z84">
        <v>0.3</v>
      </c>
    </row>
    <row r="85" spans="3:26" x14ac:dyDescent="0.25">
      <c r="C85" t="s">
        <v>218</v>
      </c>
      <c r="D85" t="s">
        <v>32</v>
      </c>
      <c r="E85" t="s">
        <v>33</v>
      </c>
      <c r="F85" t="s">
        <v>33</v>
      </c>
      <c r="G85" t="s">
        <v>48</v>
      </c>
      <c r="H85" t="s">
        <v>36</v>
      </c>
      <c r="I85">
        <v>200108</v>
      </c>
      <c r="J85">
        <v>2</v>
      </c>
      <c r="K85" t="s">
        <v>37</v>
      </c>
      <c r="L85" t="s">
        <v>70</v>
      </c>
      <c r="M85" t="s">
        <v>39</v>
      </c>
      <c r="N85" t="s">
        <v>71</v>
      </c>
      <c r="O85" t="s">
        <v>74</v>
      </c>
      <c r="S85" s="1">
        <v>0.33055555555555555</v>
      </c>
      <c r="T85" s="2">
        <v>45595</v>
      </c>
      <c r="V85" s="1">
        <v>0.3347222222222222</v>
      </c>
      <c r="W85" s="2">
        <v>45595</v>
      </c>
      <c r="Z85">
        <v>3.1</v>
      </c>
    </row>
    <row r="86" spans="3:26" x14ac:dyDescent="0.25">
      <c r="C86" t="s">
        <v>219</v>
      </c>
      <c r="D86" t="s">
        <v>32</v>
      </c>
      <c r="E86" t="s">
        <v>33</v>
      </c>
      <c r="F86" t="s">
        <v>33</v>
      </c>
      <c r="G86" t="s">
        <v>48</v>
      </c>
      <c r="H86" t="s">
        <v>36</v>
      </c>
      <c r="I86">
        <v>200301</v>
      </c>
      <c r="J86">
        <v>2</v>
      </c>
      <c r="K86" t="s">
        <v>37</v>
      </c>
      <c r="L86" t="s">
        <v>70</v>
      </c>
      <c r="M86" t="s">
        <v>39</v>
      </c>
      <c r="N86" t="s">
        <v>76</v>
      </c>
      <c r="O86" t="s">
        <v>77</v>
      </c>
      <c r="S86" s="1">
        <v>0.31388888888888888</v>
      </c>
      <c r="T86" s="2">
        <v>45596</v>
      </c>
      <c r="V86" s="1">
        <v>0.31805555555555554</v>
      </c>
      <c r="W86" s="2">
        <v>45596</v>
      </c>
      <c r="Z86">
        <v>2.96</v>
      </c>
    </row>
    <row r="87" spans="3:26" x14ac:dyDescent="0.25">
      <c r="C87" t="s">
        <v>220</v>
      </c>
      <c r="D87" t="s">
        <v>32</v>
      </c>
      <c r="E87" t="s">
        <v>33</v>
      </c>
      <c r="F87" t="s">
        <v>33</v>
      </c>
      <c r="G87" t="s">
        <v>48</v>
      </c>
      <c r="H87" t="s">
        <v>36</v>
      </c>
      <c r="I87">
        <v>200301</v>
      </c>
      <c r="J87">
        <v>2</v>
      </c>
      <c r="K87" t="s">
        <v>37</v>
      </c>
      <c r="L87" t="s">
        <v>70</v>
      </c>
      <c r="M87" t="s">
        <v>39</v>
      </c>
      <c r="N87" t="s">
        <v>76</v>
      </c>
      <c r="O87" t="s">
        <v>87</v>
      </c>
      <c r="S87" s="1">
        <v>0.32083333333333336</v>
      </c>
      <c r="T87" s="2">
        <v>45596</v>
      </c>
      <c r="V87" s="1">
        <v>0.32361111111111113</v>
      </c>
      <c r="W87" s="2">
        <v>45596</v>
      </c>
      <c r="Z87">
        <v>0.5</v>
      </c>
    </row>
    <row r="88" spans="3:26" x14ac:dyDescent="0.25">
      <c r="C88" t="s">
        <v>221</v>
      </c>
      <c r="D88" t="s">
        <v>32</v>
      </c>
      <c r="E88" t="s">
        <v>33</v>
      </c>
      <c r="F88" t="s">
        <v>33</v>
      </c>
      <c r="G88" t="s">
        <v>48</v>
      </c>
      <c r="H88" t="s">
        <v>36</v>
      </c>
      <c r="I88">
        <v>200301</v>
      </c>
      <c r="J88">
        <v>2</v>
      </c>
      <c r="K88" t="s">
        <v>37</v>
      </c>
      <c r="L88" t="s">
        <v>70</v>
      </c>
      <c r="M88" t="s">
        <v>39</v>
      </c>
      <c r="N88" t="s">
        <v>76</v>
      </c>
      <c r="O88" t="s">
        <v>74</v>
      </c>
      <c r="S88" s="1">
        <v>0.38819444444444445</v>
      </c>
      <c r="T88" s="2">
        <v>45596</v>
      </c>
      <c r="V88" s="1">
        <v>0.39166666666666666</v>
      </c>
      <c r="W88" s="2">
        <v>45596</v>
      </c>
      <c r="Z88">
        <v>4.0199999999999996</v>
      </c>
    </row>
    <row r="89" spans="3:26" x14ac:dyDescent="0.25">
      <c r="C89" t="s">
        <v>222</v>
      </c>
      <c r="D89" t="s">
        <v>32</v>
      </c>
      <c r="E89" t="s">
        <v>33</v>
      </c>
      <c r="F89" t="s">
        <v>34</v>
      </c>
      <c r="G89" t="s">
        <v>55</v>
      </c>
      <c r="H89" t="s">
        <v>36</v>
      </c>
      <c r="I89">
        <v>200307</v>
      </c>
      <c r="J89">
        <v>2</v>
      </c>
      <c r="K89" t="s">
        <v>37</v>
      </c>
      <c r="L89" t="s">
        <v>38</v>
      </c>
      <c r="M89" t="s">
        <v>39</v>
      </c>
      <c r="N89" t="s">
        <v>147</v>
      </c>
      <c r="O89" t="s">
        <v>191</v>
      </c>
      <c r="S89" s="1">
        <v>0.39583333333333331</v>
      </c>
      <c r="T89" s="2">
        <v>45596</v>
      </c>
      <c r="V89" s="1">
        <v>0.39583333333333331</v>
      </c>
      <c r="W89" s="2">
        <v>45596</v>
      </c>
      <c r="Y89" t="s">
        <v>223</v>
      </c>
      <c r="Z89">
        <v>2.08</v>
      </c>
    </row>
    <row r="90" spans="3:26" x14ac:dyDescent="0.25">
      <c r="C90" t="s">
        <v>224</v>
      </c>
      <c r="D90" t="s">
        <v>32</v>
      </c>
      <c r="E90" t="s">
        <v>33</v>
      </c>
      <c r="F90" t="s">
        <v>89</v>
      </c>
      <c r="G90" t="s">
        <v>35</v>
      </c>
      <c r="H90" t="s">
        <v>36</v>
      </c>
      <c r="I90">
        <v>200101</v>
      </c>
      <c r="J90">
        <v>2</v>
      </c>
      <c r="K90" t="s">
        <v>37</v>
      </c>
      <c r="L90" t="s">
        <v>90</v>
      </c>
      <c r="M90" t="s">
        <v>39</v>
      </c>
      <c r="N90" t="s">
        <v>91</v>
      </c>
      <c r="O90" t="s">
        <v>72</v>
      </c>
      <c r="S90" s="1">
        <v>0.5</v>
      </c>
      <c r="T90" s="2">
        <v>45596</v>
      </c>
      <c r="V90" s="1">
        <v>0.54305555555555551</v>
      </c>
      <c r="W90" s="2">
        <v>45596</v>
      </c>
      <c r="Y90" t="s">
        <v>225</v>
      </c>
      <c r="Z90">
        <v>0.77</v>
      </c>
    </row>
    <row r="91" spans="3:26" x14ac:dyDescent="0.25">
      <c r="C91" t="s">
        <v>226</v>
      </c>
      <c r="D91" t="s">
        <v>32</v>
      </c>
      <c r="E91" t="s">
        <v>33</v>
      </c>
      <c r="F91" t="s">
        <v>89</v>
      </c>
      <c r="G91" t="s">
        <v>35</v>
      </c>
      <c r="H91" t="s">
        <v>36</v>
      </c>
      <c r="I91">
        <v>200101</v>
      </c>
      <c r="J91">
        <v>2</v>
      </c>
      <c r="K91" t="s">
        <v>37</v>
      </c>
      <c r="L91" t="s">
        <v>90</v>
      </c>
      <c r="M91" t="s">
        <v>39</v>
      </c>
      <c r="N91" t="s">
        <v>91</v>
      </c>
      <c r="O91" t="s">
        <v>139</v>
      </c>
      <c r="S91" s="1">
        <v>0.70486111111111116</v>
      </c>
      <c r="T91" s="2">
        <v>45596</v>
      </c>
      <c r="V91" s="1">
        <v>0.71388888888888891</v>
      </c>
      <c r="W91" s="2">
        <v>45596</v>
      </c>
      <c r="Y91" t="s">
        <v>227</v>
      </c>
      <c r="Z91">
        <v>1.38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lista_movimenti_36 (50)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2024-11-14T10:02:24Z</dcterms:created>
  <dcterms:modified xsi:type="dcterms:W3CDTF">2024-11-14T10:37:38Z</dcterms:modified>
</cp:coreProperties>
</file>